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3" yWindow="32763" windowWidth="28800" windowHeight="11773"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<sst xmlns="http://schemas.openxmlformats.org/spreadsheetml/2006/main" count="4530" uniqueCount="2361">
  <si>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</si>
  <si>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</si>
  <si>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</si>
  <si>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</si>
  <si>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</si>
  <si>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</si>
  <si>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</si>
  <si>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</si>
  <si>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</si>
  <si>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</si>
  <si>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</si>
  <si>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</si>
  <si>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</si>
  <si>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</si>
  <si>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</si>
  <si>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</si>
  <si>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</si>
  <si>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</si>
  <si>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</si>
  <si>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</si>
  <si>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</si>
  <si>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</si>
  <si>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</si>
  <si>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</si>
  <si>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</si>
  <si>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</si>
  <si>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</si>
  <si>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</si>
  <si>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</si>
  <si>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</si>
  <si>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</si>
  <si>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</si>
  <si>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</si>
  <si>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</si>
  <si>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</si>
  <si>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</si>
  <si>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</si>
  <si>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</si>
  <si>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</si>
  <si>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</si>
  <si>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</si>
  <si>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</si>
  <si>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</si>
  <si>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</si>
  <si>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</si>
  <si>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</si>
  <si>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</si>
  <si>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</si>
  <si>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</si>
  <si>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</si>
  <si>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</si>
  <si>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</si>
  <si>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</si>
  <si>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</si>
  <si>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</si>
  <si>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</si>
  <si>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</si>
  <si>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</si>
  <si>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</si>
  <si>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</si>
  <si>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</si>
  <si>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</si>
  <si>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</si>
  <si>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</si>
  <si>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</si>
  <si>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</si>
  <si>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</si>
  <si>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</si>
  <si>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</si>
  <si>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</si>
  <si>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</si>
  <si>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</si>
  <si>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</si>
  <si>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</si>
  <si>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</si>
  <si>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</si>
  <si>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</si>
  <si>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</si>
  <si>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</si>
  <si>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</si>
  <si>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</si>
  <si>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</si>
  <si>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</si>
  <si>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</si>
  <si>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</si>
  <si>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</si>
  <si>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</si>
  <si>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</si>
  <si>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</si>
  <si>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</si>
  <si>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</si>
  <si>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</si>
  <si>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</si>
  <si>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</si>
  <si>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</si>
  <si>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</si>
  <si>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</si>
  <si>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</si>
  <si>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</si>
  <si>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</si>
  <si>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</si>
  <si>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</si>
  <si>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</si>
  <si>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</si>
  <si>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</si>
  <si>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</si>
  <si>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</si>
  <si>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</si>
  <si>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</si>
  <si>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</si>
  <si>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</si>
  <si>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</si>
  <si>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</si>
  <si>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</si>
  <si>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</si>
  <si>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</si>
  <si>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</si>
  <si>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</si>
  <si>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</si>
  <si>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</si>
  <si>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</si>
  <si>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</si>
  <si>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</si>
  <si>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</si>
  <si>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</si>
  <si>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</si>
  <si>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</si>
  <si>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</si>
  <si>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</si>
  <si>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</si>
  <si>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</si>
  <si>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</si>
  <si>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</si>
  <si>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</si>
  <si>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</si>
  <si>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</si>
  <si>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</si>
  <si>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</si>
  <si>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</si>
  <si>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</si>
  <si>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</si>
  <si>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</si>
  <si>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</si>
  <si>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</si>
  <si>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</si>
  <si>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</si>
  <si>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</si>
  <si>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</si>
  <si>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</si>
  <si>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</si>
  <si>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</si>
  <si>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</si>
  <si>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</si>
  <si>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</si>
  <si>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</si>
  <si>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</si>
  <si>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</si>
  <si>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</si>
  <si>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</si>
  <si>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</si>
  <si>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</si>
  <si>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</si>
  <si>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</si>
  <si>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</si>
  <si>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</si>
  <si>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</si>
  <si>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</si>
  <si>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</si>
  <si>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</si>
  <si>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</si>
  <si>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</si>
  <si>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</si>
  <si>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</si>
  <si>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</si>
  <si>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</si>
  <si>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</si>
  <si>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</si>
  <si>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</si>
  <si>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</si>
  <si>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</si>
  <si>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</si>
  <si>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</si>
  <si>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</si>
  <si>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</si>
  <si>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</si>
  <si>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</si>
  <si>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</si>
  <si>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</si>
  <si>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</si>
  <si>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</si>
  <si>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</si>
  <si>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</si>
  <si>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</si>
  <si>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</si>
  <si>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</si>
  <si>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</si>
  <si>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</si>
  <si>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</si>
  <si>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</si>
  <si>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</si>
  <si>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</si>
  <si>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</si>
  <si>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</si>
  <si>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</si>
  <si>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</si>
  <si>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</si>
  <si>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</si>
  <si>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</si>
  <si>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</si>
  <si>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</si>
  <si>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</si>
  <si>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</si>
  <si>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</si>
  <si>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</si>
  <si>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</si>
  <si>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</si>
  <si>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</si>
  <si>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</si>
  <si>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</si>
  <si>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</si>
  <si>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</si>
  <si>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</si>
  <si>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</si>
  <si>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</si>
  <si>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</si>
  <si>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</si>
  <si>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</si>
  <si>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</si>
  <si>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</si>
  <si>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</si>
  <si>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</si>
  <si>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</si>
  <si>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</si>
  <si>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</si>
  <si>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</si>
  <si>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</si>
  <si>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</si>
  <si>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</si>
  <si>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</si>
  <si>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</si>
  <si>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</si>
  <si>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</si>
  <si>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</si>
  <si>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</si>
  <si>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</si>
  <si>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</si>
  <si>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</si>
  <si>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</si>
  <si>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</si>
  <si>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</si>
  <si>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</si>
  <si>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</si>
  <si>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</si>
  <si>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</si>
  <si>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</si>
  <si>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</si>
  <si>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</si>
  <si>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</si>
  <si>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</si>
  <si>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</si>
  <si>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</si>
  <si>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</si>
  <si>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</si>
  <si>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</si>
  <si>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</si>
  <si>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</si>
  <si>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</si>
  <si>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</si>
  <si>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</si>
  <si>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</si>
  <si>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</si>
  <si>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</si>
  <si>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</si>
  <si>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</si>
  <si>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</si>
  <si>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</si>
  <si>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</si>
  <si>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</si>
  <si>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</si>
  <si>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</si>
  <si>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</si>
  <si>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</si>
  <si>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</si>
  <si>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</si>
  <si>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</si>
  <si>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</si>
  <si>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</si>
  <si>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</si>
  <si>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</si>
  <si>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</si>
  <si>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</si>
  <si>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</si>
  <si>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</si>
  <si>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</si>
  <si>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</si>
  <si>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</si>
  <si>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</si>
  <si>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</si>
  <si>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</si>
  <si>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</si>
  <si>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</si>
  <si>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</si>
  <si>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</si>
  <si>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</si>
  <si>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</si>
  <si>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</si>
  <si>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</si>
  <si>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</si>
  <si>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</si>
  <si>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</si>
  <si>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</si>
  <si>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</si>
  <si>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</si>
  <si>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</si>
  <si>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</si>
  <si>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</si>
  <si>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</si>
  <si>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</si>
  <si>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</si>
  <si>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</si>
  <si>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</si>
  <si>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</si>
  <si>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</si>
  <si>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</si>
  <si>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</si>
  <si>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</si>
  <si>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</si>
  <si>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</si>
  <si>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</si>
  <si>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</si>
  <si>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</si>
  <si>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</si>
  <si>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</si>
  <si>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</si>
  <si>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</si>
  <si>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</si>
  <si>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</si>
  <si>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</si>
  <si>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</si>
  <si>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</si>
  <si>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</si>
  <si>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</si>
  <si>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</si>
  <si>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</si>
  <si>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</si>
  <si>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</si>
  <si>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</si>
  <si>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</si>
  <si>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</si>
  <si>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</si>
  <si>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</si>
  <si>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</si>
  <si>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</si>
  <si>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</si>
  <si>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</si>
  <si>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</si>
  <si>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</si>
  <si>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</si>
  <si>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</si>
  <si>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</si>
  <si>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</si>
  <si>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</si>
  <si>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</si>
  <si>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</si>
  <si>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</si>
  <si>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</si>
  <si>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</si>
  <si>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</si>
  <si>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</si>
  <si>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</si>
  <si>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</si>
  <si>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</si>
  <si>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</si>
  <si>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</si>
  <si>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</si>
  <si>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</si>
  <si>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</si>
  <si>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</si>
  <si>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</si>
  <si>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</si>
  <si>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</si>
  <si>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</si>
  <si>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</si>
  <si>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</si>
  <si>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</si>
  <si>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</si>
  <si>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</si>
  <si>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</si>
  <si>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</si>
  <si>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</si>
  <si>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</si>
  <si>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</si>
  <si>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</si>
  <si>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</si>
  <si>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</si>
  <si>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</si>
  <si>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</si>
  <si>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</si>
  <si>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</si>
  <si>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</si>
  <si>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</si>
  <si>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</si>
  <si>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</si>
  <si>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</si>
  <si>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</si>
  <si>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</si>
  <si>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</si>
  <si>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</si>
  <si>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</si>
  <si>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</si>
  <si>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</si>
  <si>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</si>
  <si>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</si>
  <si>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</si>
  <si>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</si>
  <si>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</si>
  <si>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</si>
  <si>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</si>
  <si>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</si>
  <si>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</si>
  <si>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</si>
  <si>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</si>
  <si>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</si>
  <si>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</si>
  <si>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</si>
  <si>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</si>
  <si>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</si>
  <si>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</si>
  <si>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</si>
  <si>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</si>
  <si>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</si>
  <si>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</si>
  <si>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</si>
  <si>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</si>
  <si>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</si>
  <si>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</si>
  <si>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</si>
  <si>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</si>
  <si>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</si>
  <si>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</si>
  <si>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</si>
  <si>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</si>
  <si>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</si>
  <si>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</si>
  <si>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</si>
  <si>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</si>
  <si>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</si>
  <si>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</si>
  <si>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</si>
  <si>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</si>
  <si>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</si>
  <si>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</si>
  <si>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</si>
  <si>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</si>
  <si>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</si>
  <si>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</si>
  <si>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</si>
  <si>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</si>
  <si>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</si>
  <si>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</si>
  <si>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</si>
  <si>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</si>
  <si>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</si>
  <si>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</si>
  <si>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</si>
  <si>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</si>
  <si>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</si>
  <si>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</si>
  <si>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</si>
  <si>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</si>
  <si>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</si>
  <si>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</si>
  <si>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</si>
  <si>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</si>
  <si>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</si>
  <si>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</si>
  <si>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</si>
  <si>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</si>
  <si>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</si>
  <si>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</si>
  <si>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</si>
  <si>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</si>
  <si>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</si>
  <si>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</si>
  <si>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</si>
  <si>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</si>
  <si>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</si>
  <si>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</si>
  <si>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</si>
  <si>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</si>
  <si>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</si>
  <si>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</si>
  <si>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</si>
  <si>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</si>
  <si>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</si>
  <si>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</si>
  <si>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</si>
  <si>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</si>
  <si>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</si>
  <si>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</si>
  <si>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</si>
  <si>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</si>
  <si>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</si>
  <si>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</si>
  <si>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</si>
  <si>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</si>
  <si>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</si>
  <si>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</si>
  <si>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</si>
  <si>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</si>
  <si>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</si>
  <si>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</si>
  <si>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</si>
  <si>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</si>
  <si>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</si>
  <si>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</si>
  <si>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</si>
  <si>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</si>
  <si>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</si>
  <si>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</si>
  <si>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</si>
  <si>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</si>
  <si>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</si>
  <si>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</si>
  <si>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</si>
  <si>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</si>
  <si>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</si>
  <si>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</si>
  <si>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</si>
  <si>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</si>
  <si>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</si>
  <si>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</si>
  <si>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</si>
  <si>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</si>
  <si>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</si>
  <si>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</si>
  <si>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</si>
  <si>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</si>
  <si>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</si>
  <si>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</si>
  <si>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</si>
  <si>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</si>
  <si>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</si>
  <si>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</si>
  <si>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</si>
  <si>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</si>
  <si>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</si>
  <si>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</si>
  <si>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</si>
  <si>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</si>
  <si>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</si>
  <si>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</si>
  <si>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</si>
  <si>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</si>
  <si>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</si>
  <si>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</si>
  <si>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</si>
  <si>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</si>
  <si>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</si>
  <si>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</si>
  <si>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</si>
  <si>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</si>
  <si>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</si>
  <si>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</si>
  <si>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</si>
  <si>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</si>
  <si>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</si>
  <si>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</si>
  <si>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</si>
  <si>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</si>
  <si>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</si>
  <si>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</si>
  <si>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</si>
  <si>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</si>
  <si>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</si>
  <si>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</si>
  <si>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</si>
  <si>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</si>
  <si>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</si>
  <si>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</si>
  <si>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</si>
  <si>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</si>
  <si>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</si>
  <si>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</si>
  <si>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</si>
  <si>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</si>
  <si>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</si>
  <si>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</si>
  <si>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</si>
  <si>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</si>
  <si>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</si>
  <si>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</si>
  <si>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</si>
  <si>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</si>
  <si>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</si>
  <si>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</si>
  <si>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</si>
  <si>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</si>
  <si>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</si>
  <si>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</si>
  <si>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</si>
  <si>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</si>
  <si>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</si>
  <si>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</si>
  <si>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</si>
  <si>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</si>
  <si>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</si>
  <si>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</si>
  <si>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</si>
  <si>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</si>
  <si>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</si>
  <si>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</si>
  <si>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</si>
  <si>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</si>
  <si>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</si>
  <si>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</si>
  <si>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</si>
  <si>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</si>
  <si>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</si>
  <si>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</si>
  <si>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</si>
  <si>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</si>
  <si>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</si>
  <si>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</si>
  <si>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</si>
  <si>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</si>
  <si>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</si>
  <si>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</si>
  <si>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</si>
  <si>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</si>
  <si>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</si>
  <si>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</si>
  <si>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</si>
  <si>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</si>
  <si>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</si>
  <si>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</si>
  <si>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</si>
  <si>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</si>
  <si>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</si>
  <si>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</si>
  <si>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</si>
  <si>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</si>
  <si>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</si>
  <si>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</si>
  <si>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</si>
  <si>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</si>
  <si>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</si>
  <si>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</si>
  <si>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</si>
  <si>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</si>
  <si>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</si>
  <si>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</si>
  <si>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</si>
  <si>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</si>
  <si>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</si>
  <si>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</si>
  <si>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</si>
  <si>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</si>
  <si>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</si>
  <si>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</si>
  <si>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</si>
  <si>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</si>
  <si>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</si>
  <si>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</si>
  <si>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</si>
  <si>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</si>
  <si>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</si>
  <si>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</si>
  <si>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</si>
  <si>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</si>
  <si>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</si>
  <si>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</si>
  <si>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</si>
  <si>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</si>
  <si>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</si>
  <si>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</si>
  <si>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</si>
  <si>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</si>
  <si>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</si>
  <si>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</si>
  <si>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</si>
  <si>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</si>
  <si>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</si>
  <si>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</si>
  <si>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</si>
  <si>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</si>
  <si>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</si>
  <si>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</si>
  <si>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</si>
  <si>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</si>
  <si>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</si>
  <si>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</si>
  <si>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</si>
  <si>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</si>
  <si>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</si>
  <si>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</si>
  <si>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</si>
  <si>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</si>
  <si>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</si>
  <si>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</si>
  <si>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</si>
  <si>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</si>
  <si>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</si>
  <si>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</si>
  <si>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</si>
  <si>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</si>
  <si>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</si>
  <si>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</si>
  <si>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</si>
  <si>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</si>
  <si>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</si>
  <si>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</si>
  <si>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</si>
  <si>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</si>
  <si>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</si>
  <si>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</si>
  <si>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</si>
  <si>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</si>
  <si>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</si>
  <si>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</si>
  <si>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</si>
  <si>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</si>
  <si>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</si>
  <si>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</si>
  <si>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</si>
  <si>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</si>
  <si>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</si>
  <si>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</si>
  <si>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</si>
  <si>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</si>
  <si>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</si>
  <si>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</si>
  <si>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</si>
  <si>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</si>
  <si>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</si>
  <si>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</si>
  <si>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</si>
  <si>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</si>
  <si>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</si>
  <si>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</si>
  <si>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</si>
  <si>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</si>
  <si>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</si>
  <si>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</si>
  <si>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</si>
  <si>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</si>
  <si>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</si>
  <si>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</si>
  <si>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</si>
  <si>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</si>
  <si>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</si>
  <si>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</si>
  <si>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</si>
  <si>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</si>
  <si>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</si>
  <si>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</si>
  <si>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</si>
  <si>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</si>
  <si>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</si>
  <si>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</si>
  <si>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</si>
  <si>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</si>
  <si>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</si>
  <si>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</si>
  <si>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</si>
  <si>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</si>
  <si>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</si>
  <si>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</si>
  <si>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</si>
  <si>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</si>
  <si>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</si>
  <si>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</si>
  <si>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</si>
  <si>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</si>
  <si>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</si>
  <si>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</si>
  <si>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</si>
  <si>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</si>
  <si>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</si>
  <si>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</si>
  <si>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</si>
  <si>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</si>
  <si>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</si>
  <si>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</si>
  <si>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</si>
  <si>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</si>
  <si>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</si>
  <si>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</si>
  <si>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</si>
  <si>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</si>
  <si>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</si>
  <si>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</si>
  <si>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</si>
  <si>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</si>
  <si>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</si>
  <si>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</si>
  <si>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</si>
  <si>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</si>
  <si>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</si>
  <si>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</si>
  <si>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</si>
  <si>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</si>
  <si>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</si>
  <si>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</si>
  <si>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</si>
  <si>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</si>
  <si>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</si>
  <si>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</si>
  <si>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</si>
  <si>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</si>
  <si>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</si>
  <si>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</si>
  <si>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</si>
  <si>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</si>
  <si>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</si>
  <si>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</si>
  <si>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</si>
  <si>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</si>
  <si>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</si>
  <si>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</si>
  <si>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</si>
  <si>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</si>
  <si>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</si>
  <si>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</si>
  <si>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</si>
  <si>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</si>
  <si>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</si>
  <si>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</si>
  <si>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</si>
  <si>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</si>
  <si>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</si>
  <si>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</si>
  <si>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</si>
  <si>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</si>
  <si>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</si>
  <si>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</si>
  <si>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</si>
  <si>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</si>
  <si>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</si>
  <si>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</si>
  <si>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</si>
  <si>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</si>
  <si>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</si>
  <si>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</si>
  <si>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</si>
  <si>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</si>
  <si>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</si>
  <si>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</si>
  <si>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</si>
  <si>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</si>
  <si>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</si>
  <si>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</si>
  <si>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</si>
  <si>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</si>
  <si>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</si>
  <si>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</si>
  <si>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</si>
  <si>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</si>
  <si>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</si>
  <si>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</si>
  <si>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</si>
  <si>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</si>
  <si>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</si>
  <si>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</si>
  <si>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</si>
  <si>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</si>
  <si>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</si>
  <si>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</si>
  <si>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</si>
  <si>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</si>
  <si>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</si>
  <si>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</si>
  <si>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</si>
  <si>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</si>
  <si>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</si>
  <si>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</si>
  <si>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</si>
  <si>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</si>
  <si>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</si>
  <si>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</si>
  <si>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</si>
  <si>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</si>
  <si>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</si>
  <si>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</si>
  <si>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</si>
  <si>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</si>
  <si>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</si>
  <si>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</si>
  <si>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</si>
  <si>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</si>
  <si>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</si>
  <si>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</si>
  <si>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</si>
  <si>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</si>
  <si>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</si>
  <si>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</si>
  <si>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</si>
  <si>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</si>
  <si>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</si>
  <si>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</si>
  <si>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</si>
  <si>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</si>
  <si>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</si>
  <si>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</si>
  <si>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</si>
  <si>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</si>
  <si>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</si>
  <si>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</si>
  <si>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</si>
  <si>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</si>
  <si>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</si>
  <si>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</si>
  <si>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</si>
  <si>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</si>
  <si>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</si>
  <si>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</si>
  <si>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</si>
  <si>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</si>
  <si>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</si>
  <si>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</si>
  <si>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</si>
  <si>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</si>
  <si>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</si>
  <si>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</si>
  <si>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</si>
  <si>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</si>
  <si>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</si>
  <si>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</si>
  <si>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</si>
  <si>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</si>
  <si>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</si>
  <si>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</si>
  <si>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</si>
  <si>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</si>
  <si>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</si>
  <si>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</si>
  <si>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</si>
  <si>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</si>
  <si>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</si>
  <si>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</si>
  <si>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</si>
  <si>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</si>
  <si>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</si>
  <si>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</si>
  <si>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</si>
  <si>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</si>
  <si>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</si>
  <si>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</si>
  <si>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</si>
  <si>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</si>
  <si>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</si>
  <si>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</si>
  <si>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</si>
  <si>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</si>
  <si>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</si>
  <si>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</si>
  <si>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</si>
  <si>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</si>
  <si>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</si>
  <si>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</si>
  <si>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</si>
  <si>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</si>
  <si>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</si>
  <si>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</si>
  <si>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</si>
  <si>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</si>
  <si>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</si>
  <si>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</si>
  <si>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</si>
  <si>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</si>
  <si>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</si>
  <si>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</si>
  <si>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</si>
  <si>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</si>
  <si>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</si>
  <si>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</si>
  <si>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</si>
  <si>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</si>
  <si>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</si>
  <si>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</si>
  <si>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</si>
  <si>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</si>
  <si>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</si>
  <si>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</si>
  <si>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</si>
  <si>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</si>
  <si>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</si>
  <si>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</si>
  <si>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</si>
  <si>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</si>
  <si>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</si>
  <si>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</si>
  <si>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</si>
  <si>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</si>
  <si>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</si>
  <si>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</si>
  <si>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</si>
  <si>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</si>
  <si>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</si>
  <si>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</si>
  <si>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</si>
  <si>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</si>
  <si>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</si>
  <si>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</si>
  <si>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</si>
  <si>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</si>
  <si>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</si>
  <si>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</si>
  <si>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</si>
  <si>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</si>
  <si>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</si>
  <si>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</si>
  <si>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</si>
  <si>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</si>
  <si>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</si>
  <si>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</si>
  <si>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</si>
  <si>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</si>
  <si>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</si>
  <si>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</si>
  <si>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</si>
  <si>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</si>
  <si>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</si>
  <si>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</si>
  <si>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</si>
  <si>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</si>
  <si>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</si>
  <si>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</si>
  <si>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</si>
  <si>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</si>
  <si>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</si>
  <si>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</si>
  <si>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</si>
  <si>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</si>
  <si>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</si>
  <si>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</si>
  <si>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</si>
  <si>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</si>
  <si>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</si>
  <si>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</si>
  <si>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</si>
  <si>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</si>
  <si>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</si>
  <si>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</si>
  <si>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</si>
  <si>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</si>
  <si>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</si>
  <si>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</si>
  <si>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</si>
  <si>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</si>
  <si>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</si>
  <si>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</si>
  <si>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</si>
  <si>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</si>
  <si>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</si>
  <si>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</si>
  <si>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</si>
  <si>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</si>
  <si>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</si>
  <si>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</si>
  <si>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</si>
  <si>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</si>
  <si>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</si>
  <si>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</si>
  <si>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</si>
  <si>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</si>
  <si>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</si>
  <si>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</si>
  <si>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</si>
  <si>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</si>
  <si>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</si>
  <si>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</si>
  <si>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</si>
  <si>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</si>
  <si>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</si>
  <si>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</si>
  <si>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</si>
  <si>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</si>
  <si>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</si>
  <si>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</si>
  <si>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</si>
  <si>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</si>
  <si>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</si>
  <si>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</si>
  <si>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</si>
  <si>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</si>
  <si>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</si>
  <si>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</si>
  <si>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</si>
  <si>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</si>
  <si>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</si>
  <si>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</si>
  <si>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</si>
  <si>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</si>
  <si>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</si>
  <si>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</si>
  <si>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</si>
  <si>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</si>
  <si>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</si>
  <si>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</si>
  <si>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</si>
  <si>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</si>
  <si>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</si>
  <si>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</si>
  <si>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</si>
  <si>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</si>
  <si>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</si>
  <si>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</si>
  <si>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</si>
  <si>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</si>
  <si>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</si>
  <si>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</si>
  <si>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</si>
  <si>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</si>
  <si>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</si>
  <si>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</si>
  <si>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</si>
  <si>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</si>
  <si>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</si>
  <si>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</si>
  <si>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</si>
  <si>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</si>
  <si>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</si>
  <si>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</si>
  <si>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</si>
  <si>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</si>
  <si>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</si>
  <si>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</si>
  <si>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</si>
  <si>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</si>
  <si>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</si>
  <si>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</si>
  <si>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</si>
  <si>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</si>
  <si>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</si>
  <si>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</si>
  <si>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</si>
  <si>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</si>
  <si>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</si>
  <si>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</si>
  <si>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</si>
  <si>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</si>
  <si>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</si>
  <si>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</si>
  <si>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</si>
  <si>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</si>
  <si>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</si>
  <si>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</si>
  <si>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</si>
  <si>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</si>
  <si>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</si>
  <si>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</si>
  <si>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</si>
  <si>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</si>
  <si>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</si>
  <si>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</si>
  <si>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</si>
  <si>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</si>
  <si>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</si>
  <si>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</si>
  <si>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</si>
  <si>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</si>
  <si>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</si>
  <si>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</si>
  <si>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</si>
  <si>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</si>
  <si>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</si>
  <si>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</si>
  <si>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</si>
  <si>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</si>
  <si>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</si>
  <si>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</si>
  <si>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</si>
  <si>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</si>
  <si>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</si>
  <si>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</si>
  <si>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</si>
  <si>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</si>
  <si>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</si>
  <si>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</si>
  <si>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</si>
  <si>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</si>
  <si>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</si>
  <si>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</si>
  <si>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</si>
  <si>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</si>
  <si>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</si>
  <si>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</si>
  <si>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</si>
  <si>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</si>
  <si>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</si>
  <si>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</si>
  <si>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</si>
  <si>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</si>
  <si>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</si>
  <si>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</si>
  <si>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</si>
  <si>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</si>
  <si>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</si>
  <si>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</si>
  <si>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</si>
  <si>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</si>
  <si>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</si>
  <si>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</si>
  <si>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</si>
  <si>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</si>
  <si>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</si>
  <si>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</si>
  <si>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</si>
  <si>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</si>
  <si>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</si>
  <si>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</si>
  <si>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</si>
  <si>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</si>
  <si>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</si>
  <si>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</si>
  <si>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</si>
  <si>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</si>
  <si>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</si>
  <si>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</si>
  <si>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</si>
  <si>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</si>
  <si>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</si>
  <si>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</si>
  <si>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</si>
  <si>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</si>
  <si>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</si>
  <si>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</si>
  <si>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</si>
  <si>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</si>
  <si>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</si>
  <si>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</si>
  <si>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</si>
  <si>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</si>
  <si>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</si>
  <si>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</si>
  <si>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</si>
  <si>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</si>
  <si>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</si>
  <si>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</si>
  <si>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</si>
  <si>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</si>
  <si>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</si>
  <si>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</si>
  <si>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</si>
  <si>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</si>
  <si>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</si>
  <si>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</si>
  <si>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</si>
  <si>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</si>
  <si>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</si>
  <si>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</si>
  <si>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</si>
  <si>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</si>
  <si>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</si>
  <si>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</si>
  <si>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</si>
  <si>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</si>
  <si>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</si>
  <si>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</si>
  <si>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</si>
  <si>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</si>
  <si>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</si>
  <si>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</si>
  <si>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</si>
  <si>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</si>
  <si>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</si>
  <si>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</si>
  <si>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</si>
  <si>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</si>
  <si>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</si>
  <si>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</si>
  <si>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</si>
  <si>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</si>
  <si>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</si>
  <si>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</si>
  <si>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</si>
  <si>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</si>
  <si>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</si>
  <si>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</si>
  <si>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</si>
  <si>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</si>
  <si>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</si>
  <si>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</si>
  <si>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</si>
  <si>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</si>
  <si>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</si>
  <si>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</si>
  <si>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</si>
  <si>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</si>
  <si>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</si>
  <si>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</si>
  <si>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</si>
  <si>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</si>
  <si>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</si>
  <si>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</si>
  <si>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</si>
  <si>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</si>
  <si>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</si>
  <si>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</si>
  <si>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</si>
  <si>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</si>
  <si>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</si>
  <si>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</si>
  <si>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</si>
  <si>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</si>
  <si>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</si>
  <si>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</si>
  <si>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</si>
  <si>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</si>
  <si>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</si>
  <si>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</si>
  <si>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</si>
  <si>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</si>
  <si>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</si>
  <si>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</si>
  <si>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</si>
  <si>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</si>
  <si>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</si>
  <si>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</si>
  <si>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</si>
  <si>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</si>
  <si>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</si>
  <si>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</si>
  <si>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</si>
  <si>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</si>
  <si>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</si>
  <si>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</si>
  <si>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</si>
  <si>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</si>
  <si>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</si>
  <si>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</si>
  <si>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</si>
  <si>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</si>
  <si>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</si>
  <si>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</si>
  <si>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</si>
  <si>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</si>
  <si>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</si>
  <si>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</si>
  <si>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</si>
  <si>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</si>
  <si>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</si>
  <si>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</si>
  <si>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</si>
  <si>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</si>
  <si>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</si>
  <si>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</si>
  <si>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</si>
  <si>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</si>
  <si>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</si>
  <si>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</si>
  <si>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</si>
  <si>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</si>
  <si>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</si>
  <si>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</si>
  <si>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</si>
  <si>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</si>
  <si>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</si>
  <si>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</si>
  <si>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</si>
  <si>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</si>
  <si>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</si>
  <si>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</si>
  <si>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</si>
  <si>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</si>
  <si>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</si>
  <si>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</si>
  <si>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</si>
  <si>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</si>
  <si>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</si>
  <si>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</si>
  <si>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</si>
  <si>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</si>
  <si>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</si>
  <si>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</si>
  <si>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</si>
  <si>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</si>
  <si>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</si>
  <si>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</si>
  <si>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</si>
  <si>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</si>
  <si>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</si>
  <si>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</si>
  <si>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</si>
  <si>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</si>
  <si>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</si>
  <si>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</si>
  <si>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</si>
  <si>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</si>
  <si>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</si>
  <si>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</si>
  <si>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</si>
  <si>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</si>
  <si>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</si>
  <si>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</si>
  <si>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</si>
  <si>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</si>
  <si>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</si>
  <si>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</si>
  <si>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</si>
  <si>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</si>
  <si>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</si>
  <si>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</si>
  <si>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</si>
  <si>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</si>
  <si>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</si>
  <si>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</si>
  <si>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</si>
  <si>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</si>
  <si>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</si>
  <si>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</si>
  <si>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</si>
  <si>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</si>
  <si>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</si>
  <si>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</si>
  <si>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</si>
  <si>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</si>
  <si>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</si>
  <si>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</si>
  <si>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</si>
  <si>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</si>
  <si>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</si>
  <si>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</si>
  <si>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</si>
  <si>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</si>
  <si>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</si>
  <si>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</si>
  <si>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</si>
  <si>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</si>
  <si>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</si>
  <si>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</si>
  <si>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</si>
  <si>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</si>
  <si>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</si>
  <si>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</si>
  <si>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</si>
  <si>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</si>
  <si>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</si>
  <si>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</si>
  <si>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</si>
  <si>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</si>
  <si>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</si>
  <si>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</si>
  <si>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</si>
  <si>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</si>
  <si>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</si>
  <si>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</si>
  <si>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</si>
  <si>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</si>
  <si>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</si>
  <si>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</si>
  <si>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</si>
  <si>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</si>
  <si>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</si>
  <si>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</si>
  <si>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</si>
  <si>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</si>
  <si>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</si>
  <si>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</si>
  <si>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</si>
  <si>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</si>
  <si>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</si>
  <si>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</si>
  <si>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</si>
  <si>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</si>
  <si>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</si>
  <si>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</si>
  <si>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</si>
  <si>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</si>
  <si>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</si>
  <si>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</si>
  <si>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</si>
  <si>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</si>
  <si>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</si>
  <si>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</si>
  <si>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</si>
  <si>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</si>
  <si>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</si>
  <si>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</si>
  <si>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</si>
  <si>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</si>
  <si>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</si>
  <si>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</si>
  <si>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</si>
  <si>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</si>
  <si>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</si>
  <si>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</si>
  <si>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</si>
  <si>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</si>
  <si>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</si>
  <si>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</si>
  <si>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</si>
  <si>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</si>
  <si>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</si>
  <si>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</si>
  <si>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</si>
  <si>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</si>
  <si>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</si>
  <si>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</si>
  <si>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</si>
  <si>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</si>
  <si>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</si>
  <si>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</si>
  <si>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</si>
  <si>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</si>
  <si>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</si>
  <si>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</si>
  <si>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</si>
  <si>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</si>
  <si>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</si>
  <si>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</si>
  <si>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</si>
  <si>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</si>
  <si>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</si>
  <si>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</si>
  <si>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</si>
  <si>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</si>
  <si>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</si>
  <si>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</si>
  <si>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</si>
  <si>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</si>
  <si>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</si>
  <si>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</si>
  <si>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</si>
  <si>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</si>
  <si>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</si>
  <si>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</si>
  <si>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</si>
  <si>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</si>
  <si>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</si>
  <si>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</si>
  <si>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</si>
  <si>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</si>
  <si>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</si>
  <si>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</si>
  <si>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</si>
  <si>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</si>
  <si>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</si>
  <si>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</si>
  <si>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</si>
  <si>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</si>
  <si>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</si>
  <si>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</si>
  <si>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</si>
  <si>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</si>
  <si>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</si>
  <si>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</si>
  <si>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</si>
  <si>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</si>
  <si>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</si>
  <si>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</si>
  <si>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</si>
  <si>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</si>
  <si>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</si>
  <si>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</si>
  <si>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</si>
  <si>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</si>
  <si>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</si>
  <si>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</si>
  <si>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</si>
  <si>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</si>
  <si>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</si>
  <si>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</si>
  <si>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</si>
  <si>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</si>
  <si>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</si>
  <si>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</si>
  <si>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</si>
  <si>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</si>
  <si>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</si>
  <si>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</si>
  <si>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</si>
  <si>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</si>
  <si>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</si>
  <si>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</si>
  <si>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</si>
  <si>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</si>
  <si>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</si>
  <si>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</si>
  <si>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</si>
  <si>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</si>
  <si>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</si>
  <si>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</si>
  <si>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</si>
  <si>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</si>
  <si>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</si>
  <si>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</si>
  <si>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</si>
  <si>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</si>
  <si>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</si>
  <si>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</si>
  <si>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</si>
  <si>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</si>
  <si>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</si>
  <si>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</si>
  <si>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</si>
  <si>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</si>
  <si>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</si>
  <si>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</si>
  <si>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</si>
  <si>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</si>
  <si>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</si>
  <si>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</si>
  <si>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</si>
  <si>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</si>
  <si>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</si>
  <si>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</si>
  <si>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</si>
  <si>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</si>
  <si>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</si>
  <si>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</si>
  <si>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</si>
  <si>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</si>
  <si>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</si>
  <si>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</si>
  <si>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</si>
  <si>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</si>
  <si>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</si>
  <si>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</si>
  <si>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</si>
  <si>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</si>
  <si>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</si>
  <si>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</si>
  <si>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</si>
  <si>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</si>
  <si>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</si>
  <si>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</si>
  <si>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</si>
  <si>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</si>
  <si>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</si>
  <si>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</si>
  <si>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</si>
  <si>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</si>
  <si>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</si>
  <si>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</si>
  <si>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</si>
  <si>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</si>
  <si>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</si>
  <si>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</si>
  <si>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</si>
  <si>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</si>
  <si>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</si>
  <si>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</si>
  <si>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</si>
  <si>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</si>
  <si>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</si>
  <si>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</si>
  <si>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</si>
  <si>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</si>
  <si>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</si>
  <si>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</si>
  <si>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</si>
  <si>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</si>
  <si>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</si>
  <si>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</si>
  <si>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</si>
  <si>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</si>
  <si>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</si>
  <si>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</si>
  <si>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</si>
  <si>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</si>
  <si>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</si>
  <si>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</si>
  <si>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</si>
  <si>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</si>
  <si>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</si>
  <si>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</si>
  <si>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</si>
  <si>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</si>
  <si>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</si>
  <si>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</si>
  <si>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</si>
  <si>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</si>
  <si>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</si>
  <si>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</si>
  <si>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</si>
  <si>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</si>
  <si>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</si>
  <si>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</si>
  <si>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</si>
  <si>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</si>
  <si>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</si>
  <si>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</si>
  <si>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</si>
  <si>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</si>
  <si>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</si>
  <si>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</si>
  <si>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</si>
  <si>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</si>
  <si>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</si>
  <si>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</si>
  <si>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</si>
  <si>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</si>
  <si>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</si>
  <si>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</si>
  <si>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</si>
  <si>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</si>
  <si>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</si>
  <si>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</si>
  <si>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</si>
  <si>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</si>
  <si>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</si>
  <si>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</si>
  <si>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</si>
  <si>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</si>
  <si>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</si>
  <si>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</si>
  <si>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</si>
  <si>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</si>
  <si>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</si>
  <si>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</si>
  <si>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</si>
  <si>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</si>
  <si>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</si>
  <si>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</si>
  <si>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</si>
  <si>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</si>
  <si>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</si>
  <si>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</si>
  <si>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</si>
  <si>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</si>
  <si>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</si>
  <si>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</si>
  <si>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</si>
  <si>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</si>
  <si>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</si>
  <si>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</si>
  <si>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</si>
  <si>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</si>
  <si>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</si>
  <si>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</si>
  <si>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</si>
  <si>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</si>
  <si>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</si>
  <si>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</si>
  <si>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</si>
  <si>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</si>
  <si>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</si>
  <si>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</si>
  <si>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</si>
  <si>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</si>
  <si>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</si>
  <si>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</si>
  <si>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</si>
  <si>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</si>
  <si>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</si>
  <si>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</si>
  <si>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</si>
  <si>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</si>
  <si>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</si>
  <si>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</si>
  <si>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</si>
  <si>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</si>
  <si>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</si>
  <si>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</si>
  <si>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</si>
  <si>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</si>
  <si>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</si>
  <si>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</si>
  <si>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</si>
  <si>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</si>
  <si>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</si>
  <si>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</si>
  <si>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</si>
  <si>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</si>
  <si>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</si>
  <si>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</si>
  <si>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</si>
  <si>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</si>
  <si>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</si>
  <si>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</si>
  <si>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</si>
  <si>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</si>
  <si>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</si>
  <si>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</si>
  <si>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</si>
  <si>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</si>
  <si>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</si>
  <si>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</si>
  <si>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</si>
  <si>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</si>
  <si>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</si>
  <si>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</si>
  <si>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</si>
  <si>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</si>
  <si>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</si>
  <si>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</si>
  <si>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</si>
  <si>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</si>
  <si>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</si>
  <si>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</si>
  <si>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</si>
  <si>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</si>
  <si>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</si>
  <si>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</si>
  <si>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</si>
  <si>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</si>
  <si>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</si>
  <si>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</si>
  <si>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</si>
  <si>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</si>
  <si>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</si>
  <si>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</si>
  <si>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</si>
  <si>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</si>
  <si>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</si>
  <si>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</si>
  <si>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</si>
  <si>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</si>
  <si>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</si>
  <si>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</si>
  <si>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</si>
  <si>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</si>
  <si>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</si>
  <si>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</si>
  <si>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</si>
  <si>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</si>
  <si>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</si>
  <si>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</si>
  <si>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</si>
  <si>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</si>
  <si>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</si>
  <si>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</si>
  <si>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</si>
  <si>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</si>
  <si>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</si>
  <si>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</si>
  <si>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</si>
  <si>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</si>
  <si>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</si>
  <si>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</si>
  <si>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</si>
  <si>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</si>
  <si>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</si>
  <si>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</si>
  <si>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</si>
  <si>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</si>
  <si>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</si>
  <si>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</si>
  <si>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</si>
  <si>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</si>
  <si>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</si>
  <si>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</si>
  <si>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</si>
  <si>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</si>
  <si>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</si>
  <si>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</si>
  <si>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</si>
  <si>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</si>
  <si>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</si>
  <si>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</si>
  <si>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</si>
  <si>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</si>
  <si>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</si>
  <si>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</si>
  <si>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</si>
  <si>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</si>
  <si>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</si>
  <si>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</si>
  <si>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</si>
  <si>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</si>
  <si>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</si>
  <si>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</si>
  <si>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</si>
  <si>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</si>
  <si>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</si>
  <si>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</si>
  <si>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</si>
  <si>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</si>
  <si>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</si>
  <si>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</si>
  <si>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</si>
  <si>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</si>
  <si>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</si>
  <si>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</si>
  <si>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</si>
  <si>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</si>
  <si>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</si>
  <si>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</si>
  <si>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</si>
  <si>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</si>
  <si>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</si>
  <si>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</si>
  <si>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</si>
  <si>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</si>
  <si>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</si>
  <si>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</si>
  <si>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</si>
  <si>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</si>
  <si>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</si>
  <si>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</si>
  <si>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</si>
  <si>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</si>
  <si>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</si>
  <si>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</si>
  <si>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</si>
  <si>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</si>
  <si>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</si>
  <si>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</si>
  <si>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</si>
  <si>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</si>
  <si>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</si>
  <si>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</si>
  <si>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</si>
  <si>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</si>
  <si>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</si>
  <si>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</si>
  <si>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</si>
  <si>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</si>
  <si>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</si>
  <si>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</si>
  <si>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</si>
  <si>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</si>
  <si>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</si>
  <si>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</si>
  <si>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</si>
  <si>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</si>
  <si>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</si>
  <si>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</si>
  <si>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</si>
  <si>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</si>
  <si>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</si>
  <si>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</si>
  <si>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</si>
  <si>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</si>
  <si>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</si>
  <si>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</si>
  <si>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</si>
  <si>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</si>
  <si>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</si>
  <si>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</si>
  <si>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</si>
  <si>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</si>
  <si>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</si>
  <si>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</si>
  <si>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</si>
  <si>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</si>
  <si>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</si>
  <si>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</si>
  <si>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</si>
  <si>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</si>
  <si>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</si>
  <si>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</si>
  <si>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</si>
  <si>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</si>
  <si>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</si>
  <si>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</si>
  <si>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</si>
  <si>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</si>
  <si>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</si>
  <si>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</si>
  <si>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</si>
  <si>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</si>
  <si>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</si>
  <si>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</si>
  <si>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</si>
  <si>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</si>
  <si>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</si>
  <si>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</si>
  <si>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</si>
  <si>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</si>
  <si>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</si>
  <si>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</si>
  <si>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</si>
  <si>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</si>
  <si>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</si>
  <si>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</si>
  <si>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</si>
  <si>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</si>
  <si>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</si>
  <si>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</si>
  <si>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</si>
  <si>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</si>
  <si>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</si>
  <si>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</si>
  <si>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</si>
  <si>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</si>
  <si>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</si>
  <si>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</si>
  <si>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</si>
  <si>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</si>
  <si>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</si>
  <si>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</si>
  <si>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</si>
  <si>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</si>
  <si>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</si>
  <si>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</si>
  <si>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</si>
  <si>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</si>
  <si>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</si>
  <si>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</si>
  <si>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</si>
  <si>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</si>
  <si>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</si>
  <si>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</si>
  <si>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</si>
  <si>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</si>
  <si>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</si>
  <si>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</si>
  <si>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</si>
  <si>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</si>
  <si>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</si>
  <si>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</si>
  <si>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</si>
  <si>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</si>
  <si>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</si>
  <si>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</si>
  <si>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</si>
  <si>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</si>
  <si>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</si>
  <si>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</si>
  <si>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</si>
  <si>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</si>
  <si>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</si>
  <si>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</si>
  <si>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</si>
  <si>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</si>
  <si>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</si>
  <si>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</si>
  <si>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</si>
  <si>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</si>
  <si>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</si>
  <si>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</si>
  <si>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</si>
  <si>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</si>
  <si>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</si>
  <si>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</si>
  <si>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</si>
  <si>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</si>
  <si>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</si>
  <si>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</si>
  <si>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</si>
  <si>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</si>
  <si>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</si>
  <si>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</si>
  <si>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</si>
  <si>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</si>
  <si>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</si>
  <si>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</si>
  <si>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</si>
  <si>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</si>
  <si>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</si>
  <si>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</si>
  <si>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</si>
  <si>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</si>
  <si>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</si>
  <si>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</si>
  <si>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</si>
  <si>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</si>
  <si>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</si>
  <si>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</si>
  <si>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</si>
  <si>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</si>
  <si>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</si>
  <si>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</si>
  <si>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</si>
  <si>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</si>
  <si>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</si>
  <si>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</si>
  <si>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</si>
  <si>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</si>
  <si>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</si>
  <si>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</si>
  <si>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</si>
  <si>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</si>
  <si>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</si>
  <si>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</si>
  <si>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</si>
  <si>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</si>
  <si>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</si>
  <si>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</si>
  <si>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</si>
  <si>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</si>
  <si>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</si>
  <si>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</si>
  <si>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</si>
  <si>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</si>
  <si>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</si>
  <si>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</si>
  <si>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</si>
  <si>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</si>
  <si>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</si>
  <si>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</si>
  <si>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</si>
  <si>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</si>
  <si>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</si>
  <si>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</si>
  <si>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</si>
  <si>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</si>
  <si>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</si>
  <si>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</si>
  <si>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</si>
  <si>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</si>
  <si>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</si>
  <si>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</si>
  <si>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</si>
  <si>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</si>
  <si>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</si>
  <si>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</si>
  <si>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</si>
  <si>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</si>
  <si>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</si>
  <si>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</si>
  <si>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</si>
  <si>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</si>
  <si>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</si>
  <si>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</si>
  <si>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</si>
  <si>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</si>
  <si>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</si>
  <si>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</si>
  <si>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</si>
  <si>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</si>
  <si>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</si>
  <si>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</si>
  <si>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</si>
  <si>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</si>
  <si>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</si>
  <si>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</si>
  <si>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</si>
  <si>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</si>
  <si>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</si>
  <si>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</si>
  <si>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</si>
  <si>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</si>
  <si>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</si>
  <si>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</si>
  <si>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</si>
  <si>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</si>
  <si>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</si>
  <si>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</si>
  <si>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</si>
  <si>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</si>
  <si>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</si>
  <si>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</si>
  <si>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</si>
  <si>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</si>
  <si>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</si>
  <si>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</si>
  <si>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</si>
  <si>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</si>
  <si>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</si>
  <si>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</si>
  <si>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</si>
  <si>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</si>
  <si>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</si>
  <si>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</si>
  <si>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</si>
  <si>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</si>
  <si>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</si>
  <si>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</si>
  <si>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</si>
  <si>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</si>
  <si>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</si>
  <si>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</si>
  <si>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</si>
  <si>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</si>
  <si>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</si>
  <si>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</si>
  <si>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</si>
  <si>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</si>
  <si>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</si>
  <si>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</si>
  <si>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</si>
  <si>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</si>
  <si>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</si>
  <si>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</si>
  <si>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</si>
  <si>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</si>
  <si>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</si>
  <si>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</si>
  <si>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</si>
  <si>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</si>
  <si>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</si>
  <si>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</si>
  <si>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</si>
  <si>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</si>
  <si>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</si>
  <si>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</si>
  <si>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</si>
  <si>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</si>
  <si>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</si>
  <si>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</si>
  <si>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</si>
  <si>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</si>
  <si>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</si>
  <si>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</si>
  <si>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</si>
  <si>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</si>
  <si>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</si>
  <si>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</si>
  <si>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</si>
  <si>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</si>
  <si>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</si>
  <si>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</si>
  <si>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</si>
  <si>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</si>
  <si>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</si>
  <si>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</si>
  <si>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</si>
  <si>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</si>
  <si>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</si>
  <si>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</si>
  <si>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</si>
  <si>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</si>
  <si>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</si>
  <si>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</si>
  <si>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</si>
  <si>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</si>
  <si>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</si>
  <si>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</si>
  <si>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</si>
  <si>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</si>
  <si>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</si>
  <si>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</si>
  <si>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</si>
  <si>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</si>
  <si>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</si>
  <si>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</si>
  <si>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</si>
  <si>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</si>
  <si>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</si>
  <si>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</si>
  <si>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</si>
  <si>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</si>
  <si>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</si>
  <si>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</si>
  <si>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</si>
  <si>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</si>
  <si>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</si>
  <si>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</si>
  <si>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</si>
  <si>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</si>
  <si>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</si>
  <si>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</si>
  <si>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</si>
  <si>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</si>
  <si>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</si>
  <si>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</si>
  <si>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</si>
  <si>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</si>
  <si>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</si>
  <si>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</si>
  <si>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</si>
  <si>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</si>
  <si>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</si>
  <si>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</si>
  <si>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</si>
  <si>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</si>
  <si>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</si>
  <si>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</si>
  <si>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</si>
  <si>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</si>
  <si>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</si>
  <si>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</si>
  <si>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</si>
  <si>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</si>
  <si>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</si>
  <si>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</si>
  <si>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</si>
  <si>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</si>
  <si>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</si>
  <si>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</si>
  <si>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</si>
  <si>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</si>
  <si>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</si>
  <si>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</si>
  <si>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</si>
  <si>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</si>
  <si>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</si>
  <si>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</si>
  <si>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</si>
  <si>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</si>
  <si>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</si>
  <si>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</si>
  <si>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</si>
  <si>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</si>
  <si>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</si>
  <si>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</si>
  <si>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</si>
  <si>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</si>
  <si>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</si>
  <si>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</si>
  <si>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</si>
  <si>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</si>
  <si>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</si>
  <si>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</si>
  <si>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</si>
  <si>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</si>
  <si>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</si>
  <si>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</si>
  <si>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</si>
  <si>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</si>
  <si>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</si>
  <si>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</si>
  <si>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</si>
  <si>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</si>
  <si>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</si>
  <si>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</si>
  <si>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</si>
  <si>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</si>
  <si>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</si>
  <si>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</si>
  <si>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</si>
  <si>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</si>
  <si>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</si>
  <si>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</si>
  <si>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</si>
  <si>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</si>
  <si>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</si>
  <si>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</si>
  <si>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</si>
  <si>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</si>
  <si>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</si>
  <si>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</si>
  <si>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</si>
  <si>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</si>
  <si>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</si>
  <si>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</si>
  <si>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</si>
  <si>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</si>
  <si>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</si>
  <si>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</si>
  <si>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</si>
  <si>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</si>
  <si>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</si>
  <si>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</si>
  <si>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</si>
  <si>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</si>
  <si>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</si>
  <si>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</si>
  <si>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</si>
  <si>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</si>
  <si>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</si>
  <si>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</si>
  <si>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</si>
  <si>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</si>
  <si>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</si>
  <si>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</si>
  <si>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</si>
  <si>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</si>
  <si>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</si>
  <si>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</si>
  <si>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</si>
  <si>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</si>
  <si>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</si>
  <si>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</si>
  <si>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</si>
  <si>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</si>
  <si>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</si>
  <si>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</si>
  <si>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</si>
  <si>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</si>
  <si>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</si>
  <si>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64501.смт. Сахновщина.вул. Шмідта 8</t>
  </si>
  <si>
    <t/>
  </si>
  <si>
    <t>О.В.Єрьоміна</t>
  </si>
  <si>
    <t>О.В. Голікова</t>
  </si>
  <si>
    <t>057(262)3-19-79</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</si>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</sst>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1808</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&amp;L230D8F1C&amp;C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15</v>
      </c>
      <c r="E8" s="32">
        <f>SUM(E9:E446)</f>
        <v>1</v>
      </c>
      <c r="F8" s="32">
        <f>SUM(F9:F446)</f>
        <v>0</v>
      </c>
      <c r="G8" s="32">
        <f>SUM(G9:G446)</f>
        <v>14</v>
      </c>
      <c r="H8" s="32">
        <f>SUM(H9:H446)</f>
        <v>0</v>
      </c>
      <c r="I8" s="32">
        <f>SUM(J8:M8)</f>
        <v>66</v>
      </c>
      <c r="J8" s="32">
        <f>SUM(J9:J446)</f>
        <v>11</v>
      </c>
      <c r="K8" s="32">
        <f>SUM(K9:K446)</f>
        <v>0</v>
      </c>
      <c r="L8" s="32">
        <f>SUM(L9:L446)</f>
        <v>55</v>
      </c>
      <c r="M8" s="32">
        <f>SUM(M9:M446)</f>
        <v>0</v>
      </c>
      <c r="N8" s="32">
        <f>SUM(O8:R8)</f>
        <v>34</v>
      </c>
      <c r="O8" s="32">
        <f>SUM(O9:O446)</f>
        <v>12</v>
      </c>
      <c r="P8" s="32">
        <f>SUM(P9:P446)</f>
        <v>0</v>
      </c>
      <c r="Q8" s="32">
        <f>SUM(Q9:Q446)</f>
        <v>22</v>
      </c>
      <c r="R8" s="32">
        <f>SUM(R9:R446)</f>
        <v>0</v>
      </c>
      <c r="S8" s="32">
        <f>SUM(T8:W8)</f>
        <v>47</v>
      </c>
      <c r="T8" s="32">
        <f>SUM(T9:T446)</f>
        <v>0</v>
      </c>
      <c r="U8" s="32">
        <f>SUM(U9:U446)</f>
        <v>0</v>
      </c>
      <c r="V8" s="32">
        <f>SUM(V9:V446)</f>
        <v>47</v>
      </c>
      <c r="W8" s="32">
        <f>SUM(W9:W446)</f>
        <v>0</v>
      </c>
      <c r="X8" s="33" t="s">
        <v>1920</v>
      </c>
    </row>
    <row r="9" spans="1:24" ht="12.7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4.7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c r="E17" s="40"/>
      <c r="F17" s="40"/>
      <c r="G17" s="40"/>
      <c r="H17" s="40"/>
      <c r="I17" s="40">
        <v>1</v>
      </c>
      <c r="J17" s="40">
        <v>1</v>
      </c>
      <c r="K17" s="40"/>
      <c r="L17" s="40"/>
      <c r="M17" s="40"/>
      <c r="N17" s="40">
        <v>1</v>
      </c>
      <c r="O17" s="40">
        <v>1</v>
      </c>
      <c r="P17" s="40"/>
      <c r="Q17" s="40"/>
      <c r="R17" s="40"/>
      <c r="S17" s="40"/>
      <c r="T17" s="40"/>
      <c r="U17" s="40"/>
      <c r="V17" s="40"/>
      <c r="W17" s="40"/>
      <c r="X17" s="39">
        <v>132</v>
      </c>
      <c r="Y17" s="105"/>
      <c r="Z17" s="105"/>
    </row>
    <row r="18" spans="1:26" s="41" customFormat="1" ht="37.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4.7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v>1</v>
      </c>
      <c r="E28" s="40"/>
      <c r="F28" s="40"/>
      <c r="G28" s="40">
        <v>1</v>
      </c>
      <c r="H28" s="40"/>
      <c r="I28" s="40">
        <v>2</v>
      </c>
      <c r="J28" s="40"/>
      <c r="K28" s="40"/>
      <c r="L28" s="40">
        <v>2</v>
      </c>
      <c r="M28" s="40"/>
      <c r="N28" s="40"/>
      <c r="O28" s="40"/>
      <c r="P28" s="40"/>
      <c r="Q28" s="40"/>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24.7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v>
      </c>
      <c r="E31" s="40">
        <v>1</v>
      </c>
      <c r="F31" s="40"/>
      <c r="G31" s="40">
        <v>3</v>
      </c>
      <c r="H31" s="40"/>
      <c r="I31" s="40">
        <v>13</v>
      </c>
      <c r="J31" s="40">
        <v>6</v>
      </c>
      <c r="K31" s="40"/>
      <c r="L31" s="40">
        <v>7</v>
      </c>
      <c r="M31" s="40"/>
      <c r="N31" s="40">
        <v>12</v>
      </c>
      <c r="O31" s="40">
        <v>7</v>
      </c>
      <c r="P31" s="40"/>
      <c r="Q31" s="40">
        <v>5</v>
      </c>
      <c r="R31" s="40"/>
      <c r="S31" s="40">
        <v>5</v>
      </c>
      <c r="T31" s="40"/>
      <c r="U31" s="40"/>
      <c r="V31" s="40">
        <v>5</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4.7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4.7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v>1</v>
      </c>
      <c r="K47" s="40"/>
      <c r="L47" s="40"/>
      <c r="M47" s="40"/>
      <c r="N47" s="40">
        <v>1</v>
      </c>
      <c r="O47" s="40">
        <v>1</v>
      </c>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2</v>
      </c>
      <c r="J53" s="40"/>
      <c r="K53" s="40"/>
      <c r="L53" s="40">
        <v>2</v>
      </c>
      <c r="M53" s="40"/>
      <c r="N53" s="40"/>
      <c r="O53" s="40"/>
      <c r="P53" s="40"/>
      <c r="Q53" s="40"/>
      <c r="R53" s="40"/>
      <c r="S53" s="40">
        <v>3</v>
      </c>
      <c r="T53" s="40"/>
      <c r="U53" s="40"/>
      <c r="V53" s="40">
        <v>3</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4.7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4.7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4.7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7.5"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4.7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4.7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v>4</v>
      </c>
      <c r="J83" s="40"/>
      <c r="K83" s="40"/>
      <c r="L83" s="40">
        <v>4</v>
      </c>
      <c r="M83" s="40"/>
      <c r="N83" s="40">
        <v>4</v>
      </c>
      <c r="O83" s="40"/>
      <c r="P83" s="40"/>
      <c r="Q83" s="40">
        <v>4</v>
      </c>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4.7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4.7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4.7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7.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15</v>
      </c>
      <c r="J106" s="40">
        <v>1</v>
      </c>
      <c r="K106" s="40"/>
      <c r="L106" s="40">
        <v>14</v>
      </c>
      <c r="M106" s="40"/>
      <c r="N106" s="40">
        <v>8</v>
      </c>
      <c r="O106" s="40">
        <v>1</v>
      </c>
      <c r="P106" s="40"/>
      <c r="Q106" s="40">
        <v>7</v>
      </c>
      <c r="R106" s="40"/>
      <c r="S106" s="40">
        <v>11</v>
      </c>
      <c r="T106" s="40"/>
      <c r="U106" s="40"/>
      <c r="V106" s="40">
        <v>11</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1</v>
      </c>
      <c r="J111" s="40"/>
      <c r="K111" s="40"/>
      <c r="L111" s="40">
        <v>1</v>
      </c>
      <c r="M111" s="40"/>
      <c r="N111" s="40">
        <v>1</v>
      </c>
      <c r="O111" s="40"/>
      <c r="P111" s="40"/>
      <c r="Q111" s="40">
        <v>1</v>
      </c>
      <c r="R111" s="40"/>
      <c r="S111" s="40">
        <v>1</v>
      </c>
      <c r="T111" s="40"/>
      <c r="U111" s="40"/>
      <c r="V111" s="40">
        <v>1</v>
      </c>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c r="K120" s="40"/>
      <c r="L120" s="40">
        <v>2</v>
      </c>
      <c r="M120" s="40"/>
      <c r="N120" s="40"/>
      <c r="O120" s="40"/>
      <c r="P120" s="40"/>
      <c r="Q120" s="40"/>
      <c r="R120" s="40"/>
      <c r="S120" s="40">
        <v>2</v>
      </c>
      <c r="T120" s="40"/>
      <c r="U120" s="40"/>
      <c r="V120" s="40">
        <v>2</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4.7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4.7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12.7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4.7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7.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4.7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4.7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4.7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4.7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7.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4.7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4.7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37.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4.7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6</v>
      </c>
      <c r="J177" s="40"/>
      <c r="K177" s="40"/>
      <c r="L177" s="40">
        <v>6</v>
      </c>
      <c r="M177" s="40"/>
      <c r="N177" s="40">
        <v>1</v>
      </c>
      <c r="O177" s="40"/>
      <c r="P177" s="40"/>
      <c r="Q177" s="40">
        <v>1</v>
      </c>
      <c r="R177" s="40"/>
      <c r="S177" s="40">
        <v>6</v>
      </c>
      <c r="T177" s="40"/>
      <c r="U177" s="40"/>
      <c r="V177" s="40">
        <v>6</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4.7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12.7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4.7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24.7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c r="O201" s="40"/>
      <c r="P201" s="40"/>
      <c r="Q201" s="40"/>
      <c r="R201" s="40"/>
      <c r="S201" s="40">
        <v>1</v>
      </c>
      <c r="T201" s="40"/>
      <c r="U201" s="40"/>
      <c r="V201" s="40">
        <v>1</v>
      </c>
      <c r="W201" s="40"/>
      <c r="X201" s="39">
        <v>368</v>
      </c>
      <c r="Y201" s="105"/>
      <c r="Z201" s="105"/>
    </row>
    <row r="202" spans="1:26" s="41" customFormat="1" ht="37.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4.7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4.7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4.7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7.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4.7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12.7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12.7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2</v>
      </c>
      <c r="J238" s="40"/>
      <c r="K238" s="40"/>
      <c r="L238" s="40">
        <v>2</v>
      </c>
      <c r="M238" s="40"/>
      <c r="N238" s="40">
        <v>2</v>
      </c>
      <c r="O238" s="40"/>
      <c r="P238" s="40"/>
      <c r="Q238" s="40">
        <v>2</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4.7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4.7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c r="O248" s="40"/>
      <c r="P248" s="40"/>
      <c r="Q248" s="40"/>
      <c r="R248" s="40"/>
      <c r="S248" s="40">
        <v>1</v>
      </c>
      <c r="T248" s="40"/>
      <c r="U248" s="40"/>
      <c r="V248" s="40">
        <v>1</v>
      </c>
      <c r="W248" s="40"/>
      <c r="X248" s="39">
        <v>481</v>
      </c>
      <c r="Y248" s="105"/>
      <c r="Z248" s="105"/>
    </row>
    <row r="249" spans="1:26" s="41" customFormat="1" ht="24.7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4.7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4.7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4.7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4.7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24.7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4.7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4.7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4.75">
      <c r="A264" s="90">
        <v>411011305</v>
      </c>
      <c r="B264" s="42" t="s">
        <v>253</v>
      </c>
      <c r="C264" s="99"/>
      <c r="D264" s="40"/>
      <c r="E264" s="40"/>
      <c r="F264" s="40"/>
      <c r="G264" s="40"/>
      <c r="H264" s="40"/>
      <c r="I264" s="40">
        <v>4</v>
      </c>
      <c r="J264" s="40"/>
      <c r="K264" s="40"/>
      <c r="L264" s="40">
        <v>4</v>
      </c>
      <c r="M264" s="40"/>
      <c r="N264" s="40">
        <v>1</v>
      </c>
      <c r="O264" s="40"/>
      <c r="P264" s="40"/>
      <c r="Q264" s="40">
        <v>1</v>
      </c>
      <c r="R264" s="40"/>
      <c r="S264" s="40">
        <v>3</v>
      </c>
      <c r="T264" s="40"/>
      <c r="U264" s="40"/>
      <c r="V264" s="40">
        <v>3</v>
      </c>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5"/>
      <c r="Z265" s="105"/>
    </row>
    <row r="266" spans="1:26" s="41" customFormat="1" ht="12.7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4.7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7.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4.75">
      <c r="A272" s="90">
        <v>411011313</v>
      </c>
      <c r="B272" s="42" t="s">
        <v>261</v>
      </c>
      <c r="C272" s="99"/>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5"/>
      <c r="Z272" s="105"/>
    </row>
    <row r="273" spans="1:26" s="41" customFormat="1" ht="24.7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4.7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24.7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4.7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12.7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12.7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12.7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4.7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4.7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4.7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4.7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4.7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4.7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4.7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7.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4.7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v>1</v>
      </c>
      <c r="J307" s="40"/>
      <c r="K307" s="40"/>
      <c r="L307" s="40">
        <v>1</v>
      </c>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4.7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12.7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4.7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4.7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4.75">
      <c r="A326" s="90">
        <v>411011527</v>
      </c>
      <c r="B326" s="42" t="s">
        <v>314</v>
      </c>
      <c r="C326" s="99"/>
      <c r="D326" s="40"/>
      <c r="E326" s="40"/>
      <c r="F326" s="40"/>
      <c r="G326" s="40"/>
      <c r="H326" s="40"/>
      <c r="I326" s="40">
        <v>1</v>
      </c>
      <c r="J326" s="40"/>
      <c r="K326" s="40"/>
      <c r="L326" s="40">
        <v>1</v>
      </c>
      <c r="M326" s="40"/>
      <c r="N326" s="40"/>
      <c r="O326" s="40"/>
      <c r="P326" s="40"/>
      <c r="Q326" s="40"/>
      <c r="R326" s="40"/>
      <c r="S326" s="40">
        <v>1</v>
      </c>
      <c r="T326" s="40"/>
      <c r="U326" s="40"/>
      <c r="V326" s="40">
        <v>1</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4.7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4.7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4.7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7.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7.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4.7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7.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7.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7.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7.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4.7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4.7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330</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335</v>
      </c>
      <c r="C347" s="99"/>
      <c r="D347" s="40"/>
      <c r="E347" s="40"/>
      <c r="F347" s="40"/>
      <c r="G347" s="40"/>
      <c r="H347" s="40"/>
      <c r="I347" s="40">
        <v>1</v>
      </c>
      <c r="J347" s="40"/>
      <c r="K347" s="40"/>
      <c r="L347" s="40">
        <v>1</v>
      </c>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12.7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4.7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4.7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4.7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4.7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4.7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4.7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4.7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4.7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12.7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4.7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7.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4.7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4.7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4.7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4.7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4.7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5</v>
      </c>
      <c r="J447" s="32">
        <f>SUM(J448:J507)</f>
        <v>5</v>
      </c>
      <c r="K447" s="32">
        <f>SUM(K448:K507)</f>
        <v>0</v>
      </c>
      <c r="L447" s="32">
        <f>SUM(L448:L507)</f>
        <v>0</v>
      </c>
      <c r="M447" s="32">
        <f>SUM(M448:M507)</f>
        <v>0</v>
      </c>
      <c r="N447" s="32">
        <f>SUM(O447:R447)</f>
        <v>5</v>
      </c>
      <c r="O447" s="32">
        <f>SUM(O448:O507)</f>
        <v>5</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12.7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12.7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4.7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4.7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4.7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4.7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4.7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4.75">
      <c r="A498" s="90">
        <v>402010100</v>
      </c>
      <c r="B498" s="42" t="s">
        <v>474</v>
      </c>
      <c r="C498" s="99"/>
      <c r="D498" s="40"/>
      <c r="E498" s="40"/>
      <c r="F498" s="40"/>
      <c r="G498" s="40"/>
      <c r="H498" s="40"/>
      <c r="I498" s="40">
        <v>1</v>
      </c>
      <c r="J498" s="40">
        <v>1</v>
      </c>
      <c r="K498" s="40"/>
      <c r="L498" s="40"/>
      <c r="M498" s="40"/>
      <c r="N498" s="40">
        <v>1</v>
      </c>
      <c r="O498" s="40">
        <v>1</v>
      </c>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4</v>
      </c>
      <c r="J500" s="40">
        <v>4</v>
      </c>
      <c r="K500" s="40"/>
      <c r="L500" s="40"/>
      <c r="M500" s="40"/>
      <c r="N500" s="40">
        <v>4</v>
      </c>
      <c r="O500" s="40">
        <v>4</v>
      </c>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4.7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4.7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37</v>
      </c>
      <c r="J508" s="32">
        <f>SUM(J509:J538)</f>
        <v>9</v>
      </c>
      <c r="K508" s="32">
        <f>SUM(K509:K538)</f>
        <v>0</v>
      </c>
      <c r="L508" s="32">
        <f>SUM(L509:L538)</f>
        <v>28</v>
      </c>
      <c r="M508" s="32">
        <f>SUM(M509:M538)</f>
        <v>0</v>
      </c>
      <c r="N508" s="32">
        <f>SUM(O508:R508)</f>
        <v>35</v>
      </c>
      <c r="O508" s="32">
        <f>SUM(O509:O538)</f>
        <v>9</v>
      </c>
      <c r="P508" s="32">
        <f>SUM(P509:P538)</f>
        <v>0</v>
      </c>
      <c r="Q508" s="32">
        <f>SUM(Q509:Q538)</f>
        <v>26</v>
      </c>
      <c r="R508" s="32">
        <f>SUM(R509:R538)</f>
        <v>0</v>
      </c>
      <c r="S508" s="32">
        <f>SUM(T508:W508)</f>
        <v>2</v>
      </c>
      <c r="T508" s="32">
        <f>SUM(T509:T538)</f>
        <v>0</v>
      </c>
      <c r="U508" s="32">
        <f>SUM(U509:U538)</f>
        <v>0</v>
      </c>
      <c r="V508" s="32">
        <f>SUM(V509:V538)</f>
        <v>2</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12.7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4.7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4.7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12.75">
      <c r="A519" s="89">
        <v>421100010</v>
      </c>
      <c r="B519" s="30" t="s">
        <v>494</v>
      </c>
      <c r="C519" s="99"/>
      <c r="D519" s="6"/>
      <c r="E519" s="6"/>
      <c r="F519" s="6"/>
      <c r="G519" s="6"/>
      <c r="H519" s="6"/>
      <c r="I519" s="6">
        <v>23</v>
      </c>
      <c r="J519" s="6">
        <v>8</v>
      </c>
      <c r="K519" s="6"/>
      <c r="L519" s="6">
        <v>15</v>
      </c>
      <c r="M519" s="6"/>
      <c r="N519" s="6">
        <v>23</v>
      </c>
      <c r="O519" s="6">
        <v>8</v>
      </c>
      <c r="P519" s="6"/>
      <c r="Q519" s="6">
        <v>15</v>
      </c>
      <c r="R519" s="6"/>
      <c r="S519" s="6"/>
      <c r="T519" s="6"/>
      <c r="U519" s="6"/>
      <c r="V519" s="6"/>
      <c r="W519" s="6"/>
      <c r="X519" s="5">
        <v>120</v>
      </c>
    </row>
    <row r="520" spans="1:24" ht="24.7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7.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4.7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4.7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12.7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6</v>
      </c>
      <c r="J529" s="40">
        <v>1</v>
      </c>
      <c r="K529" s="40"/>
      <c r="L529" s="40">
        <v>5</v>
      </c>
      <c r="M529" s="40"/>
      <c r="N529" s="40">
        <v>5</v>
      </c>
      <c r="O529" s="40">
        <v>1</v>
      </c>
      <c r="P529" s="40"/>
      <c r="Q529" s="40">
        <v>4</v>
      </c>
      <c r="R529" s="40"/>
      <c r="S529" s="40">
        <v>1</v>
      </c>
      <c r="T529" s="40"/>
      <c r="U529" s="40"/>
      <c r="V529" s="40">
        <v>1</v>
      </c>
      <c r="W529" s="40"/>
      <c r="X529" s="39">
        <v>120</v>
      </c>
      <c r="Y529" s="105"/>
      <c r="Z529" s="105"/>
    </row>
    <row r="530" spans="1:26" s="41" customFormat="1" ht="12.7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12.7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6</v>
      </c>
      <c r="J534" s="40"/>
      <c r="K534" s="40"/>
      <c r="L534" s="40">
        <v>6</v>
      </c>
      <c r="M534" s="40"/>
      <c r="N534" s="40">
        <v>5</v>
      </c>
      <c r="O534" s="40"/>
      <c r="P534" s="40"/>
      <c r="Q534" s="40">
        <v>5</v>
      </c>
      <c r="R534" s="40"/>
      <c r="S534" s="40">
        <v>1</v>
      </c>
      <c r="T534" s="40"/>
      <c r="U534" s="40"/>
      <c r="V534" s="40">
        <v>1</v>
      </c>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15</v>
      </c>
      <c r="E551" s="7">
        <f>SUM(E8,E447,E508,E539:E550)</f>
        <v>1</v>
      </c>
      <c r="F551" s="7">
        <f>SUM(F8,F447,F508,F539:F550)</f>
        <v>0</v>
      </c>
      <c r="G551" s="7">
        <f>SUM(G8,G447,G508,G539:G550)</f>
        <v>14</v>
      </c>
      <c r="H551" s="7">
        <f>SUM(H8,H447,H508,H539:H550)</f>
        <v>0</v>
      </c>
      <c r="I551" s="7">
        <f>SUM(J551:M551)</f>
        <v>109</v>
      </c>
      <c r="J551" s="7">
        <f>SUM(J8,J447,J508,J539:J550)</f>
        <v>25</v>
      </c>
      <c r="K551" s="7">
        <f>SUM(K8,K447,K508,K539:K550)</f>
        <v>0</v>
      </c>
      <c r="L551" s="7">
        <f>SUM(L8,L447,L508,L539:L550)</f>
        <v>84</v>
      </c>
      <c r="M551" s="7">
        <f>SUM(M8,M447,M508,M539:M550)</f>
        <v>0</v>
      </c>
      <c r="N551" s="7">
        <f>SUM(O551:R551)</f>
        <v>75</v>
      </c>
      <c r="O551" s="7">
        <f>SUM(O8,O447,O508,O539:O550)</f>
        <v>26</v>
      </c>
      <c r="P551" s="7">
        <f>SUM(P8,P447,P508,P539:P550)</f>
        <v>0</v>
      </c>
      <c r="Q551" s="7">
        <f>SUM(Q8,Q447,Q508,Q539:Q550)</f>
        <v>49</v>
      </c>
      <c r="R551" s="7">
        <f>SUM(R8,R447,R508,R539:R550)</f>
        <v>0</v>
      </c>
      <c r="S551" s="7">
        <f>SUM(T551:W551)</f>
        <v>49</v>
      </c>
      <c r="T551" s="7">
        <f>SUM(T8,T447,T508,T539:T550)</f>
        <v>0</v>
      </c>
      <c r="U551" s="7">
        <f>SUM(U8,U447,U508,U539:U550)</f>
        <v>0</v>
      </c>
      <c r="V551" s="7">
        <f>SUM(V8,V447,V508,V539:V550)</f>
        <v>49</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5</v>
      </c>
      <c r="E553" s="32">
        <f>SUM(E554:E741)</f>
        <v>3</v>
      </c>
      <c r="F553" s="32">
        <f>SUM(F554:F741)</f>
        <v>0</v>
      </c>
      <c r="G553" s="32">
        <f>SUM(G554:G741)</f>
        <v>2</v>
      </c>
      <c r="H553" s="32">
        <f>SUM(H554:H741)</f>
        <v>0</v>
      </c>
      <c r="I553" s="32">
        <f>SUM(J553:M553)</f>
        <v>4</v>
      </c>
      <c r="J553" s="32">
        <f>SUM(J554:J741)</f>
        <v>3</v>
      </c>
      <c r="K553" s="32">
        <f>SUM(K554:K741)</f>
        <v>0</v>
      </c>
      <c r="L553" s="32">
        <f>SUM(L554:L741)</f>
        <v>1</v>
      </c>
      <c r="M553" s="32">
        <f>SUM(M554:M741)</f>
        <v>0</v>
      </c>
      <c r="N553" s="32">
        <f>SUM(O553:R553)</f>
        <v>8</v>
      </c>
      <c r="O553" s="32">
        <f>SUM(O554:O741)</f>
        <v>6</v>
      </c>
      <c r="P553" s="32">
        <f>SUM(P554:P741)</f>
        <v>0</v>
      </c>
      <c r="Q553" s="32">
        <f>SUM(Q554:Q741)</f>
        <v>2</v>
      </c>
      <c r="R553" s="32">
        <f>SUM(R554:R741)</f>
        <v>0</v>
      </c>
      <c r="S553" s="32">
        <f>SUM(T553:W553)</f>
        <v>1</v>
      </c>
      <c r="T553" s="32">
        <f>SUM(T554:T741)</f>
        <v>0</v>
      </c>
      <c r="U553" s="32">
        <f>SUM(U554:U741)</f>
        <v>0</v>
      </c>
      <c r="V553" s="32">
        <f>SUM(V554:V741)</f>
        <v>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4.7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4.7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4.7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4.7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7.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4.7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4.7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4.7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4.7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4.7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0.25"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4.7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c r="A638" s="90">
        <v>108020200</v>
      </c>
      <c r="B638" s="42" t="s">
        <v>577</v>
      </c>
      <c r="C638" s="99"/>
      <c r="D638" s="40">
        <v>1</v>
      </c>
      <c r="E638" s="40">
        <v>1</v>
      </c>
      <c r="F638" s="40"/>
      <c r="G638" s="40"/>
      <c r="H638" s="40"/>
      <c r="I638" s="40"/>
      <c r="J638" s="40"/>
      <c r="K638" s="40"/>
      <c r="L638" s="40"/>
      <c r="M638" s="40"/>
      <c r="N638" s="40">
        <v>1</v>
      </c>
      <c r="O638" s="40">
        <v>1</v>
      </c>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4.7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12.7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4.7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4.7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12.7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12.7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4.7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12.7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4.7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4.7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7.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4.7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4.7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12.7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12.7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4.7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7.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12.7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12.7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4.7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4.7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4</v>
      </c>
      <c r="E737" s="40">
        <v>2</v>
      </c>
      <c r="F737" s="40"/>
      <c r="G737" s="40">
        <v>2</v>
      </c>
      <c r="H737" s="40"/>
      <c r="I737" s="40">
        <v>2</v>
      </c>
      <c r="J737" s="40">
        <v>1</v>
      </c>
      <c r="K737" s="40"/>
      <c r="L737" s="40">
        <v>1</v>
      </c>
      <c r="M737" s="40"/>
      <c r="N737" s="40">
        <v>5</v>
      </c>
      <c r="O737" s="40">
        <v>3</v>
      </c>
      <c r="P737" s="40"/>
      <c r="Q737" s="40">
        <v>2</v>
      </c>
      <c r="R737" s="40"/>
      <c r="S737" s="40">
        <v>1</v>
      </c>
      <c r="T737" s="40"/>
      <c r="U737" s="40"/>
      <c r="V737" s="40">
        <v>1</v>
      </c>
      <c r="W737" s="40"/>
      <c r="X737" s="39">
        <v>186</v>
      </c>
      <c r="Y737" s="105"/>
      <c r="Z737" s="105"/>
    </row>
    <row r="738" spans="1:26" s="41" customFormat="1" ht="12.75">
      <c r="A738" s="90">
        <v>113070200</v>
      </c>
      <c r="B738" s="42" t="s">
        <v>671</v>
      </c>
      <c r="C738" s="99"/>
      <c r="D738" s="40"/>
      <c r="E738" s="40"/>
      <c r="F738" s="40"/>
      <c r="G738" s="40"/>
      <c r="H738" s="40"/>
      <c r="I738" s="40">
        <v>2</v>
      </c>
      <c r="J738" s="40">
        <v>2</v>
      </c>
      <c r="K738" s="40"/>
      <c r="L738" s="40"/>
      <c r="M738" s="40"/>
      <c r="N738" s="40">
        <v>2</v>
      </c>
      <c r="O738" s="40">
        <v>2</v>
      </c>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5</v>
      </c>
      <c r="E753" s="7">
        <f>SUM(E553,E742:E752)</f>
        <v>3</v>
      </c>
      <c r="F753" s="7">
        <f>SUM(F553,F742:F752)</f>
        <v>0</v>
      </c>
      <c r="G753" s="7">
        <f>SUM(G553,G742:G752)</f>
        <v>2</v>
      </c>
      <c r="H753" s="7">
        <f>SUM(H553,H742:H752)</f>
        <v>0</v>
      </c>
      <c r="I753" s="7">
        <f>SUM(J753:M753)</f>
        <v>4</v>
      </c>
      <c r="J753" s="7">
        <f>SUM(J553,J742:J752)</f>
        <v>3</v>
      </c>
      <c r="K753" s="7">
        <f>SUM(K553,K742:K752)</f>
        <v>0</v>
      </c>
      <c r="L753" s="7">
        <f>SUM(L553,L742:L752)</f>
        <v>1</v>
      </c>
      <c r="M753" s="7">
        <f>SUM(M553,M742:M752)</f>
        <v>0</v>
      </c>
      <c r="N753" s="7">
        <f>SUM(O753:R753)</f>
        <v>8</v>
      </c>
      <c r="O753" s="7">
        <f>SUM(O553,O742:O752)</f>
        <v>6</v>
      </c>
      <c r="P753" s="7">
        <f>SUM(P553,P742:P752)</f>
        <v>0</v>
      </c>
      <c r="Q753" s="7">
        <f>SUM(Q553,Q742:Q752)</f>
        <v>2</v>
      </c>
      <c r="R753" s="7">
        <f>SUM(R553,R742:R752)</f>
        <v>0</v>
      </c>
      <c r="S753" s="7">
        <f>SUM(T753:W753)</f>
        <v>1</v>
      </c>
      <c r="T753" s="7">
        <f>SUM(T553,T742:T752)</f>
        <v>0</v>
      </c>
      <c r="U753" s="7">
        <f>SUM(U553,U742:U752)</f>
        <v>0</v>
      </c>
      <c r="V753" s="7">
        <f>SUM(V553,V742:V752)</f>
        <v>1</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14</v>
      </c>
      <c r="E755" s="32">
        <f>SUM(E756:E764)</f>
        <v>0</v>
      </c>
      <c r="F755" s="32">
        <f>SUM(F756:F764)</f>
        <v>0</v>
      </c>
      <c r="G755" s="32">
        <f>SUM(G756:G764)</f>
        <v>14</v>
      </c>
      <c r="H755" s="32">
        <f>SUM(H756:H764)</f>
        <v>0</v>
      </c>
      <c r="I755" s="32">
        <f>SUM(J755:M755)</f>
        <v>75</v>
      </c>
      <c r="J755" s="32">
        <f>SUM(J756:J764)</f>
        <v>0</v>
      </c>
      <c r="K755" s="32">
        <f>SUM(K756:K764)</f>
        <v>0</v>
      </c>
      <c r="L755" s="32">
        <f>SUM(L756:L764)</f>
        <v>75</v>
      </c>
      <c r="M755" s="32">
        <f>SUM(M756:M764)</f>
        <v>0</v>
      </c>
      <c r="N755" s="32">
        <f>SUM(O755:R755)</f>
        <v>89</v>
      </c>
      <c r="O755" s="32">
        <f>SUM(O756:O764)</f>
        <v>0</v>
      </c>
      <c r="P755" s="32">
        <f>SUM(P756:P764)</f>
        <v>0</v>
      </c>
      <c r="Q755" s="32">
        <f>SUM(Q756:Q764)</f>
        <v>89</v>
      </c>
      <c r="R755" s="32">
        <f>SUM(R756:R764)</f>
        <v>0</v>
      </c>
      <c r="S755" s="32">
        <f>SUM(T755:W755)</f>
        <v>0</v>
      </c>
      <c r="T755" s="32">
        <f>SUM(T756:T764)</f>
        <v>0</v>
      </c>
      <c r="U755" s="32">
        <f>SUM(U756:U764)</f>
        <v>0</v>
      </c>
      <c r="V755" s="32">
        <f>SUM(V756:V764)</f>
        <v>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4.7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7.5">
      <c r="A759" s="89">
        <v>321030000</v>
      </c>
      <c r="B759" s="30" t="s">
        <v>678</v>
      </c>
      <c r="C759" s="99"/>
      <c r="D759" s="6">
        <v>12</v>
      </c>
      <c r="E759" s="6"/>
      <c r="F759" s="6"/>
      <c r="G759" s="6">
        <v>12</v>
      </c>
      <c r="H759" s="6"/>
      <c r="I759" s="6">
        <v>63</v>
      </c>
      <c r="J759" s="6"/>
      <c r="K759" s="6"/>
      <c r="L759" s="6">
        <v>63</v>
      </c>
      <c r="M759" s="6"/>
      <c r="N759" s="6">
        <v>75</v>
      </c>
      <c r="O759" s="6"/>
      <c r="P759" s="6"/>
      <c r="Q759" s="6">
        <v>75</v>
      </c>
      <c r="R759" s="6"/>
      <c r="S759" s="6"/>
      <c r="T759" s="6"/>
      <c r="U759" s="6"/>
      <c r="V759" s="6"/>
      <c r="W759" s="6"/>
      <c r="X759" s="5">
        <v>324</v>
      </c>
    </row>
    <row r="760" spans="1:24" ht="37.5">
      <c r="A760" s="89">
        <v>321040000</v>
      </c>
      <c r="B760" s="30" t="s">
        <v>679</v>
      </c>
      <c r="C760" s="99"/>
      <c r="D760" s="6">
        <v>2</v>
      </c>
      <c r="E760" s="6"/>
      <c r="F760" s="6"/>
      <c r="G760" s="6">
        <v>2</v>
      </c>
      <c r="H760" s="6"/>
      <c r="I760" s="6">
        <v>12</v>
      </c>
      <c r="J760" s="6"/>
      <c r="K760" s="6"/>
      <c r="L760" s="6">
        <v>12</v>
      </c>
      <c r="M760" s="6"/>
      <c r="N760" s="6">
        <v>14</v>
      </c>
      <c r="O760" s="6"/>
      <c r="P760" s="6"/>
      <c r="Q760" s="6">
        <v>14</v>
      </c>
      <c r="R760" s="6"/>
      <c r="S760" s="6"/>
      <c r="T760" s="6"/>
      <c r="U760" s="6"/>
      <c r="V760" s="6"/>
      <c r="W760" s="6"/>
      <c r="X760" s="5">
        <v>324</v>
      </c>
    </row>
    <row r="761" spans="1:24" ht="24.7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7.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7.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21</v>
      </c>
      <c r="E765" s="32">
        <f>SUM(E766:E860)</f>
        <v>13</v>
      </c>
      <c r="F765" s="32">
        <f>SUM(F766:F860)</f>
        <v>0</v>
      </c>
      <c r="G765" s="32">
        <f>SUM(G766:G860)</f>
        <v>8</v>
      </c>
      <c r="H765" s="32">
        <f>SUM(H766:H860)</f>
        <v>0</v>
      </c>
      <c r="I765" s="32">
        <f>SUM(J765:M765)</f>
        <v>73</v>
      </c>
      <c r="J765" s="32">
        <f>SUM(J766:J860)</f>
        <v>33</v>
      </c>
      <c r="K765" s="32">
        <f>SUM(K766:K860)</f>
        <v>0</v>
      </c>
      <c r="L765" s="32">
        <f>SUM(L766:L860)</f>
        <v>40</v>
      </c>
      <c r="M765" s="32">
        <f>SUM(M766:M860)</f>
        <v>0</v>
      </c>
      <c r="N765" s="32">
        <f>SUM(O765:R765)</f>
        <v>62</v>
      </c>
      <c r="O765" s="32">
        <f>SUM(O766:O860)</f>
        <v>46</v>
      </c>
      <c r="P765" s="32">
        <f>SUM(P766:P860)</f>
        <v>0</v>
      </c>
      <c r="Q765" s="32">
        <f>SUM(Q766:Q860)</f>
        <v>16</v>
      </c>
      <c r="R765" s="32">
        <f>SUM(R766:R860)</f>
        <v>0</v>
      </c>
      <c r="S765" s="32">
        <f>SUM(T765:W765)</f>
        <v>32</v>
      </c>
      <c r="T765" s="32">
        <f>SUM(T766:T860)</f>
        <v>0</v>
      </c>
      <c r="U765" s="32">
        <f>SUM(U766:U860)</f>
        <v>0</v>
      </c>
      <c r="V765" s="32">
        <f>SUM(V766:V860)</f>
        <v>32</v>
      </c>
      <c r="W765" s="32">
        <f>SUM(W766:W860)</f>
        <v>0</v>
      </c>
      <c r="X765" s="33" t="s">
        <v>1920</v>
      </c>
    </row>
    <row r="766" spans="1:24" ht="12.7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v>
      </c>
      <c r="E780" s="6">
        <v>1</v>
      </c>
      <c r="F780" s="6"/>
      <c r="G780" s="6"/>
      <c r="H780" s="6"/>
      <c r="I780" s="6"/>
      <c r="J780" s="6"/>
      <c r="K780" s="6"/>
      <c r="L780" s="6"/>
      <c r="M780" s="6"/>
      <c r="N780" s="6">
        <v>1</v>
      </c>
      <c r="O780" s="6">
        <v>1</v>
      </c>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v>
      </c>
      <c r="E787" s="6"/>
      <c r="F787" s="6"/>
      <c r="G787" s="6">
        <v>1</v>
      </c>
      <c r="H787" s="6"/>
      <c r="I787" s="6"/>
      <c r="J787" s="6"/>
      <c r="K787" s="6"/>
      <c r="L787" s="6"/>
      <c r="M787" s="6"/>
      <c r="N787" s="6">
        <v>1</v>
      </c>
      <c r="O787" s="6"/>
      <c r="P787" s="6"/>
      <c r="Q787" s="6">
        <v>1</v>
      </c>
      <c r="R787" s="6"/>
      <c r="S787" s="6"/>
      <c r="T787" s="6"/>
      <c r="U787" s="6"/>
      <c r="V787" s="6"/>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4.7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c r="E797" s="6"/>
      <c r="F797" s="6"/>
      <c r="G797" s="6"/>
      <c r="H797" s="6"/>
      <c r="I797" s="6">
        <v>1</v>
      </c>
      <c r="J797" s="6"/>
      <c r="K797" s="6"/>
      <c r="L797" s="6">
        <v>1</v>
      </c>
      <c r="M797" s="6"/>
      <c r="N797" s="6">
        <v>1</v>
      </c>
      <c r="O797" s="6"/>
      <c r="P797" s="6"/>
      <c r="Q797" s="6">
        <v>1</v>
      </c>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4.7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c r="A804" s="89">
        <v>304010000</v>
      </c>
      <c r="B804" s="30" t="s">
        <v>715</v>
      </c>
      <c r="C804" s="99"/>
      <c r="D804" s="6">
        <v>1</v>
      </c>
      <c r="E804" s="6"/>
      <c r="F804" s="6"/>
      <c r="G804" s="6">
        <v>1</v>
      </c>
      <c r="H804" s="6"/>
      <c r="I804" s="6"/>
      <c r="J804" s="6"/>
      <c r="K804" s="6"/>
      <c r="L804" s="6"/>
      <c r="M804" s="6"/>
      <c r="N804" s="6">
        <v>1</v>
      </c>
      <c r="O804" s="6"/>
      <c r="P804" s="6"/>
      <c r="Q804" s="6">
        <v>1</v>
      </c>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2</v>
      </c>
      <c r="E811" s="6">
        <v>2</v>
      </c>
      <c r="F811" s="6"/>
      <c r="G811" s="6"/>
      <c r="H811" s="6"/>
      <c r="I811" s="6">
        <v>1</v>
      </c>
      <c r="J811" s="6">
        <v>1</v>
      </c>
      <c r="K811" s="6"/>
      <c r="L811" s="6"/>
      <c r="M811" s="6"/>
      <c r="N811" s="6">
        <v>3</v>
      </c>
      <c r="O811" s="6">
        <v>3</v>
      </c>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4.7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723</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2</v>
      </c>
      <c r="E816" s="6">
        <v>2</v>
      </c>
      <c r="F816" s="6"/>
      <c r="G816" s="6"/>
      <c r="H816" s="6"/>
      <c r="I816" s="6">
        <v>9</v>
      </c>
      <c r="J816" s="6">
        <v>2</v>
      </c>
      <c r="K816" s="6"/>
      <c r="L816" s="6">
        <v>7</v>
      </c>
      <c r="M816" s="6"/>
      <c r="N816" s="6">
        <v>4</v>
      </c>
      <c r="O816" s="6">
        <v>4</v>
      </c>
      <c r="P816" s="6"/>
      <c r="Q816" s="6"/>
      <c r="R816" s="6"/>
      <c r="S816" s="6">
        <v>7</v>
      </c>
      <c r="T816" s="6"/>
      <c r="U816" s="6"/>
      <c r="V816" s="6">
        <v>7</v>
      </c>
      <c r="W816" s="6"/>
      <c r="X816" s="5">
        <v>280</v>
      </c>
    </row>
    <row r="817" spans="1:24" ht="12.75">
      <c r="A817" s="89">
        <v>304090300</v>
      </c>
      <c r="B817" s="30" t="s">
        <v>726</v>
      </c>
      <c r="C817" s="99"/>
      <c r="D817" s="6"/>
      <c r="E817" s="6"/>
      <c r="F817" s="6"/>
      <c r="G817" s="6"/>
      <c r="H817" s="6"/>
      <c r="I817" s="6">
        <v>2</v>
      </c>
      <c r="J817" s="6"/>
      <c r="K817" s="6"/>
      <c r="L817" s="6">
        <v>2</v>
      </c>
      <c r="M817" s="6"/>
      <c r="N817" s="6"/>
      <c r="O817" s="6"/>
      <c r="P817" s="6"/>
      <c r="Q817" s="6"/>
      <c r="R817" s="6"/>
      <c r="S817" s="6">
        <v>2</v>
      </c>
      <c r="T817" s="6"/>
      <c r="U817" s="6"/>
      <c r="V817" s="6">
        <v>2</v>
      </c>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4.7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4.7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4.7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c r="E828" s="6"/>
      <c r="F828" s="6"/>
      <c r="G828" s="6"/>
      <c r="H828" s="6"/>
      <c r="I828" s="6">
        <v>1</v>
      </c>
      <c r="J828" s="6"/>
      <c r="K828" s="6"/>
      <c r="L828" s="6">
        <v>1</v>
      </c>
      <c r="M828" s="6"/>
      <c r="N828" s="6"/>
      <c r="O828" s="6"/>
      <c r="P828" s="6"/>
      <c r="Q828" s="6"/>
      <c r="R828" s="6"/>
      <c r="S828" s="6">
        <v>1</v>
      </c>
      <c r="T828" s="6"/>
      <c r="U828" s="6"/>
      <c r="V828" s="6">
        <v>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744</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c r="A836" s="89">
        <v>307010000</v>
      </c>
      <c r="B836" s="30" t="s">
        <v>745</v>
      </c>
      <c r="C836" s="99"/>
      <c r="D836" s="6">
        <v>1</v>
      </c>
      <c r="E836" s="6"/>
      <c r="F836" s="6"/>
      <c r="G836" s="6">
        <v>1</v>
      </c>
      <c r="H836" s="6"/>
      <c r="I836" s="6">
        <v>2</v>
      </c>
      <c r="J836" s="6">
        <v>1</v>
      </c>
      <c r="K836" s="6"/>
      <c r="L836" s="6">
        <v>1</v>
      </c>
      <c r="M836" s="6"/>
      <c r="N836" s="6">
        <v>2</v>
      </c>
      <c r="O836" s="6">
        <v>1</v>
      </c>
      <c r="P836" s="6"/>
      <c r="Q836" s="6">
        <v>1</v>
      </c>
      <c r="R836" s="6"/>
      <c r="S836" s="6">
        <v>1</v>
      </c>
      <c r="T836" s="6"/>
      <c r="U836" s="6"/>
      <c r="V836" s="6">
        <v>1</v>
      </c>
      <c r="W836" s="6"/>
      <c r="X836" s="5">
        <v>292</v>
      </c>
    </row>
    <row r="837" spans="1:24" ht="12.75">
      <c r="A837" s="89">
        <v>307020000</v>
      </c>
      <c r="B837" s="30" t="s">
        <v>746</v>
      </c>
      <c r="C837" s="99"/>
      <c r="D837" s="6">
        <v>2</v>
      </c>
      <c r="E837" s="6"/>
      <c r="F837" s="6"/>
      <c r="G837" s="6">
        <v>2</v>
      </c>
      <c r="H837" s="6"/>
      <c r="I837" s="6">
        <v>4</v>
      </c>
      <c r="J837" s="6">
        <v>1</v>
      </c>
      <c r="K837" s="6"/>
      <c r="L837" s="6">
        <v>3</v>
      </c>
      <c r="M837" s="6"/>
      <c r="N837" s="6">
        <v>3</v>
      </c>
      <c r="O837" s="6">
        <v>1</v>
      </c>
      <c r="P837" s="6"/>
      <c r="Q837" s="6">
        <v>2</v>
      </c>
      <c r="R837" s="6"/>
      <c r="S837" s="6">
        <v>3</v>
      </c>
      <c r="T837" s="6"/>
      <c r="U837" s="6"/>
      <c r="V837" s="6">
        <v>3</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1</v>
      </c>
      <c r="J841" s="6"/>
      <c r="K841" s="6"/>
      <c r="L841" s="6">
        <v>1</v>
      </c>
      <c r="M841" s="6"/>
      <c r="N841" s="6">
        <v>1</v>
      </c>
      <c r="O841" s="6"/>
      <c r="P841" s="6"/>
      <c r="Q841" s="6">
        <v>1</v>
      </c>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c r="E843" s="6"/>
      <c r="F843" s="6"/>
      <c r="G843" s="6"/>
      <c r="H843" s="6"/>
      <c r="I843" s="6">
        <v>6</v>
      </c>
      <c r="J843" s="6"/>
      <c r="K843" s="6"/>
      <c r="L843" s="6">
        <v>6</v>
      </c>
      <c r="M843" s="6"/>
      <c r="N843" s="6">
        <v>1</v>
      </c>
      <c r="O843" s="6"/>
      <c r="P843" s="6"/>
      <c r="Q843" s="6">
        <v>1</v>
      </c>
      <c r="R843" s="6"/>
      <c r="S843" s="6">
        <v>5</v>
      </c>
      <c r="T843" s="6"/>
      <c r="U843" s="6"/>
      <c r="V843" s="6">
        <v>5</v>
      </c>
      <c r="W843" s="6"/>
      <c r="X843" s="5">
        <v>240</v>
      </c>
    </row>
    <row r="844" spans="1:24" ht="12.75">
      <c r="A844" s="89">
        <v>310010000</v>
      </c>
      <c r="B844" s="30" t="s">
        <v>753</v>
      </c>
      <c r="C844" s="99"/>
      <c r="D844" s="6">
        <v>4</v>
      </c>
      <c r="E844" s="6">
        <v>4</v>
      </c>
      <c r="F844" s="6"/>
      <c r="G844" s="6"/>
      <c r="H844" s="6"/>
      <c r="I844" s="6">
        <v>33</v>
      </c>
      <c r="J844" s="6">
        <v>23</v>
      </c>
      <c r="K844" s="6"/>
      <c r="L844" s="6">
        <v>10</v>
      </c>
      <c r="M844" s="6"/>
      <c r="N844" s="6">
        <v>30</v>
      </c>
      <c r="O844" s="6">
        <v>27</v>
      </c>
      <c r="P844" s="6"/>
      <c r="Q844" s="6">
        <v>3</v>
      </c>
      <c r="R844" s="6"/>
      <c r="S844" s="6">
        <v>7</v>
      </c>
      <c r="T844" s="6"/>
      <c r="U844" s="6"/>
      <c r="V844" s="6">
        <v>7</v>
      </c>
      <c r="W844" s="6"/>
      <c r="X844" s="5">
        <v>135</v>
      </c>
    </row>
    <row r="845" spans="1:24" ht="12.75">
      <c r="A845" s="89">
        <v>310020000</v>
      </c>
      <c r="B845" s="30" t="s">
        <v>754</v>
      </c>
      <c r="C845" s="99"/>
      <c r="D845" s="6">
        <v>2</v>
      </c>
      <c r="E845" s="6">
        <v>2</v>
      </c>
      <c r="F845" s="6"/>
      <c r="G845" s="6"/>
      <c r="H845" s="6"/>
      <c r="I845" s="6">
        <v>7</v>
      </c>
      <c r="J845" s="6">
        <v>2</v>
      </c>
      <c r="K845" s="6"/>
      <c r="L845" s="6">
        <v>5</v>
      </c>
      <c r="M845" s="6"/>
      <c r="N845" s="6">
        <v>6</v>
      </c>
      <c r="O845" s="6">
        <v>4</v>
      </c>
      <c r="P845" s="6"/>
      <c r="Q845" s="6">
        <v>2</v>
      </c>
      <c r="R845" s="6"/>
      <c r="S845" s="6">
        <v>3</v>
      </c>
      <c r="T845" s="6"/>
      <c r="U845" s="6"/>
      <c r="V845" s="6">
        <v>3</v>
      </c>
      <c r="W845" s="6"/>
      <c r="X845" s="5">
        <v>153</v>
      </c>
    </row>
    <row r="846" spans="1:24" ht="12.75">
      <c r="A846" s="89">
        <v>310030000</v>
      </c>
      <c r="B846" s="30" t="s">
        <v>755</v>
      </c>
      <c r="C846" s="99"/>
      <c r="D846" s="6"/>
      <c r="E846" s="6"/>
      <c r="F846" s="6"/>
      <c r="G846" s="6"/>
      <c r="H846" s="6"/>
      <c r="I846" s="6">
        <v>1</v>
      </c>
      <c r="J846" s="6">
        <v>1</v>
      </c>
      <c r="K846" s="6"/>
      <c r="L846" s="6"/>
      <c r="M846" s="6"/>
      <c r="N846" s="6">
        <v>1</v>
      </c>
      <c r="O846" s="6">
        <v>1</v>
      </c>
      <c r="P846" s="6"/>
      <c r="Q846" s="6"/>
      <c r="R846" s="6"/>
      <c r="S846" s="6"/>
      <c r="T846" s="6"/>
      <c r="U846" s="6"/>
      <c r="V846" s="6"/>
      <c r="W846" s="6"/>
      <c r="X846" s="5">
        <v>296</v>
      </c>
    </row>
    <row r="847" spans="1:24" ht="12.75">
      <c r="A847" s="89">
        <v>310040000</v>
      </c>
      <c r="B847" s="30" t="s">
        <v>756</v>
      </c>
      <c r="C847" s="99"/>
      <c r="D847" s="6">
        <v>3</v>
      </c>
      <c r="E847" s="6">
        <v>1</v>
      </c>
      <c r="F847" s="6"/>
      <c r="G847" s="6">
        <v>2</v>
      </c>
      <c r="H847" s="6"/>
      <c r="I847" s="6">
        <v>4</v>
      </c>
      <c r="J847" s="6">
        <v>2</v>
      </c>
      <c r="K847" s="6"/>
      <c r="L847" s="6">
        <v>2</v>
      </c>
      <c r="M847" s="6"/>
      <c r="N847" s="6">
        <v>5</v>
      </c>
      <c r="O847" s="6">
        <v>3</v>
      </c>
      <c r="P847" s="6"/>
      <c r="Q847" s="6">
        <v>2</v>
      </c>
      <c r="R847" s="6"/>
      <c r="S847" s="6">
        <v>2</v>
      </c>
      <c r="T847" s="6"/>
      <c r="U847" s="6"/>
      <c r="V847" s="6">
        <v>2</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4.7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c r="A859" s="89">
        <v>314000000</v>
      </c>
      <c r="B859" s="30" t="s">
        <v>768</v>
      </c>
      <c r="C859" s="99"/>
      <c r="D859" s="6">
        <v>2</v>
      </c>
      <c r="E859" s="6">
        <v>1</v>
      </c>
      <c r="F859" s="6"/>
      <c r="G859" s="6">
        <v>1</v>
      </c>
      <c r="H859" s="6"/>
      <c r="I859" s="6"/>
      <c r="J859" s="6"/>
      <c r="K859" s="6"/>
      <c r="L859" s="6"/>
      <c r="M859" s="6"/>
      <c r="N859" s="6">
        <v>2</v>
      </c>
      <c r="O859" s="6">
        <v>1</v>
      </c>
      <c r="P859" s="6"/>
      <c r="Q859" s="6">
        <v>1</v>
      </c>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2</v>
      </c>
      <c r="E861" s="32">
        <f>SUM(E862:E894)</f>
        <v>0</v>
      </c>
      <c r="F861" s="32">
        <f>SUM(F862:F894)</f>
        <v>0</v>
      </c>
      <c r="G861" s="32">
        <f>SUM(G862:G894)</f>
        <v>2</v>
      </c>
      <c r="H861" s="32">
        <f>SUM(H862:H894)</f>
        <v>0</v>
      </c>
      <c r="I861" s="32">
        <f>SUM(J861:M861)</f>
        <v>19</v>
      </c>
      <c r="J861" s="32">
        <f>SUM(J862:J894)</f>
        <v>5</v>
      </c>
      <c r="K861" s="32">
        <f>SUM(K862:K894)</f>
        <v>0</v>
      </c>
      <c r="L861" s="32">
        <f>SUM(L862:L894)</f>
        <v>14</v>
      </c>
      <c r="M861" s="32">
        <f>SUM(M862:M894)</f>
        <v>0</v>
      </c>
      <c r="N861" s="32">
        <f>SUM(O861:R861)</f>
        <v>15</v>
      </c>
      <c r="O861" s="32">
        <f>SUM(O862:O894)</f>
        <v>5</v>
      </c>
      <c r="P861" s="32">
        <f>SUM(P862:P894)</f>
        <v>0</v>
      </c>
      <c r="Q861" s="32">
        <f>SUM(Q862:Q894)</f>
        <v>10</v>
      </c>
      <c r="R861" s="32">
        <f>SUM(R862:R894)</f>
        <v>0</v>
      </c>
      <c r="S861" s="32">
        <f>SUM(T861:W861)</f>
        <v>6</v>
      </c>
      <c r="T861" s="32">
        <f>SUM(T862:T894)</f>
        <v>0</v>
      </c>
      <c r="U861" s="32">
        <f>SUM(U862:U894)</f>
        <v>0</v>
      </c>
      <c r="V861" s="32">
        <f>SUM(V862:V894)</f>
        <v>6</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4.7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4</v>
      </c>
      <c r="J865" s="40">
        <v>3</v>
      </c>
      <c r="K865" s="40"/>
      <c r="L865" s="40">
        <v>1</v>
      </c>
      <c r="M865" s="40"/>
      <c r="N865" s="40">
        <v>3</v>
      </c>
      <c r="O865" s="40">
        <v>3</v>
      </c>
      <c r="P865" s="40"/>
      <c r="Q865" s="40"/>
      <c r="R865" s="40"/>
      <c r="S865" s="40">
        <v>1</v>
      </c>
      <c r="T865" s="40"/>
      <c r="U865" s="40"/>
      <c r="V865" s="40">
        <v>1</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v>1</v>
      </c>
      <c r="K868" s="40"/>
      <c r="L868" s="40"/>
      <c r="M868" s="40"/>
      <c r="N868" s="40">
        <v>1</v>
      </c>
      <c r="O868" s="40">
        <v>1</v>
      </c>
      <c r="P868" s="40"/>
      <c r="Q868" s="40"/>
      <c r="R868" s="40"/>
      <c r="S868" s="40"/>
      <c r="T868" s="40"/>
      <c r="U868" s="40"/>
      <c r="V868" s="40"/>
      <c r="W868" s="40"/>
      <c r="X868" s="39">
        <v>215</v>
      </c>
      <c r="Y868" s="105"/>
      <c r="Z868" s="105"/>
    </row>
    <row r="869" spans="1:26" s="41" customFormat="1" ht="24.7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1</v>
      </c>
      <c r="E878" s="40"/>
      <c r="F878" s="40"/>
      <c r="G878" s="40">
        <v>1</v>
      </c>
      <c r="H878" s="40"/>
      <c r="I878" s="40">
        <v>13</v>
      </c>
      <c r="J878" s="40">
        <v>1</v>
      </c>
      <c r="K878" s="40"/>
      <c r="L878" s="40">
        <v>12</v>
      </c>
      <c r="M878" s="40"/>
      <c r="N878" s="40">
        <v>9</v>
      </c>
      <c r="O878" s="40">
        <v>1</v>
      </c>
      <c r="P878" s="40"/>
      <c r="Q878" s="40">
        <v>8</v>
      </c>
      <c r="R878" s="40"/>
      <c r="S878" s="40">
        <v>5</v>
      </c>
      <c r="T878" s="40"/>
      <c r="U878" s="40"/>
      <c r="V878" s="40">
        <v>5</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4.7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v>1</v>
      </c>
      <c r="E887" s="40"/>
      <c r="F887" s="40"/>
      <c r="G887" s="40">
        <v>1</v>
      </c>
      <c r="H887" s="40"/>
      <c r="I887" s="40">
        <v>1</v>
      </c>
      <c r="J887" s="40"/>
      <c r="K887" s="40"/>
      <c r="L887" s="40">
        <v>1</v>
      </c>
      <c r="M887" s="40"/>
      <c r="N887" s="40">
        <v>2</v>
      </c>
      <c r="O887" s="40"/>
      <c r="P887" s="40"/>
      <c r="Q887" s="40">
        <v>2</v>
      </c>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1</v>
      </c>
      <c r="E903" s="32"/>
      <c r="F903" s="32"/>
      <c r="G903" s="32">
        <v>1</v>
      </c>
      <c r="H903" s="32"/>
      <c r="I903" s="32"/>
      <c r="J903" s="32"/>
      <c r="K903" s="32"/>
      <c r="L903" s="32"/>
      <c r="M903" s="32"/>
      <c r="N903" s="32">
        <v>1</v>
      </c>
      <c r="O903" s="32"/>
      <c r="P903" s="32"/>
      <c r="Q903" s="32">
        <v>1</v>
      </c>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7</v>
      </c>
      <c r="J906" s="32"/>
      <c r="K906" s="32"/>
      <c r="L906" s="32">
        <v>7</v>
      </c>
      <c r="M906" s="32"/>
      <c r="N906" s="32">
        <v>5</v>
      </c>
      <c r="O906" s="32"/>
      <c r="P906" s="32"/>
      <c r="Q906" s="32">
        <v>5</v>
      </c>
      <c r="R906" s="32"/>
      <c r="S906" s="32">
        <v>2</v>
      </c>
      <c r="T906" s="32"/>
      <c r="U906" s="32"/>
      <c r="V906" s="32">
        <v>2</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8</v>
      </c>
      <c r="J908" s="32">
        <v>1</v>
      </c>
      <c r="K908" s="32"/>
      <c r="L908" s="32">
        <v>7</v>
      </c>
      <c r="M908" s="32"/>
      <c r="N908" s="32">
        <v>8</v>
      </c>
      <c r="O908" s="32">
        <v>1</v>
      </c>
      <c r="P908" s="32"/>
      <c r="Q908" s="32">
        <v>7</v>
      </c>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38</v>
      </c>
      <c r="E910" s="7">
        <f>SUM(E755,E765,E861,E895:E909)</f>
        <v>13</v>
      </c>
      <c r="F910" s="7">
        <f>SUM(F755,F765,F861,F895:F909)</f>
        <v>0</v>
      </c>
      <c r="G910" s="7">
        <f>SUM(G755,G765,G861,G895:G909)</f>
        <v>25</v>
      </c>
      <c r="H910" s="7">
        <f>SUM(H755,H765,H861,H895:H909)</f>
        <v>0</v>
      </c>
      <c r="I910" s="7">
        <f>SUM(J910:M910)</f>
        <v>185</v>
      </c>
      <c r="J910" s="7">
        <f>SUM(J755,J765,J861,J895:J909)</f>
        <v>39</v>
      </c>
      <c r="K910" s="7">
        <f>SUM(K755,K765,K861,K895:K909)</f>
        <v>0</v>
      </c>
      <c r="L910" s="7">
        <f>SUM(L755,L765,L861,L895:L909)</f>
        <v>146</v>
      </c>
      <c r="M910" s="7">
        <f>SUM(M755,M765,M861,M895:M909)</f>
        <v>0</v>
      </c>
      <c r="N910" s="7">
        <f>SUM(O910:R910)</f>
        <v>183</v>
      </c>
      <c r="O910" s="7">
        <f>SUM(O755,O765,O861,O895:O909)</f>
        <v>52</v>
      </c>
      <c r="P910" s="7">
        <f>SUM(P755,P765,P861,P895:P909)</f>
        <v>0</v>
      </c>
      <c r="Q910" s="7">
        <f>SUM(Q755,Q765,Q861,Q895:Q909)</f>
        <v>131</v>
      </c>
      <c r="R910" s="7">
        <f>SUM(R755,R765,R861,R895:R909)</f>
        <v>0</v>
      </c>
      <c r="S910" s="7">
        <f>SUM(T910:W910)</f>
        <v>40</v>
      </c>
      <c r="T910" s="7">
        <f>SUM(T755,T765,T861,T895:T909)</f>
        <v>0</v>
      </c>
      <c r="U910" s="7">
        <f>SUM(U755,U765,U861,U895:U909)</f>
        <v>0</v>
      </c>
      <c r="V910" s="7">
        <f>SUM(V755,V765,V861,V895:V909)</f>
        <v>40</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22</v>
      </c>
      <c r="E912" s="32">
        <f>SUM(E913:E1461)</f>
        <v>3</v>
      </c>
      <c r="F912" s="32">
        <f>SUM(F913:F1461)</f>
        <v>0</v>
      </c>
      <c r="G912" s="32">
        <f>SUM(G913:G1461)</f>
        <v>19</v>
      </c>
      <c r="H912" s="32">
        <f>SUM(H913:H1461)</f>
        <v>0</v>
      </c>
      <c r="I912" s="32">
        <f>SUM(J912:M912)</f>
        <v>258</v>
      </c>
      <c r="J912" s="32">
        <f>SUM(J913:J1461)</f>
        <v>47</v>
      </c>
      <c r="K912" s="32">
        <f>SUM(K913:K1461)</f>
        <v>0</v>
      </c>
      <c r="L912" s="32">
        <f>SUM(L913:L1461)</f>
        <v>211</v>
      </c>
      <c r="M912" s="32">
        <f>SUM(M913:M1461)</f>
        <v>0</v>
      </c>
      <c r="N912" s="32">
        <f>SUM(O912:R912)</f>
        <v>234</v>
      </c>
      <c r="O912" s="32">
        <f>SUM(O913:O1461)</f>
        <v>50</v>
      </c>
      <c r="P912" s="32">
        <f>SUM(P913:P1461)</f>
        <v>0</v>
      </c>
      <c r="Q912" s="32">
        <f>SUM(Q913:Q1461)</f>
        <v>184</v>
      </c>
      <c r="R912" s="32">
        <f>SUM(R913:R1461)</f>
        <v>0</v>
      </c>
      <c r="S912" s="32">
        <f>SUM(T912:W912)</f>
        <v>46</v>
      </c>
      <c r="T912" s="32">
        <f>SUM(T913:T1461)</f>
        <v>0</v>
      </c>
      <c r="U912" s="32">
        <f>SUM(U913:U1461)</f>
        <v>0</v>
      </c>
      <c r="V912" s="32">
        <f>SUM(V913:V1461)</f>
        <v>46</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12.7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4.7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4.7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4.7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4.7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4.7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12.7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3</v>
      </c>
      <c r="J935" s="40">
        <v>2</v>
      </c>
      <c r="K935" s="40"/>
      <c r="L935" s="40">
        <v>1</v>
      </c>
      <c r="M935" s="40"/>
      <c r="N935" s="40">
        <v>3</v>
      </c>
      <c r="O935" s="40">
        <v>2</v>
      </c>
      <c r="P935" s="40"/>
      <c r="Q935" s="40">
        <v>1</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4.7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4.7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4.7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12.7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4.7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4.7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12.7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4.7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4.7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4.7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4.7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4.7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4.7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4.7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4.7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7.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4.7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7.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4.7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4.7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4.7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4.7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12.7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4.7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4.7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4.7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7.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7.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12.7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4.7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4.7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4.7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4.7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4.7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12.7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12.7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7.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4.7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4.7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4.7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4.7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4.75">
      <c r="A1056" s="89">
        <v>501060016</v>
      </c>
      <c r="B1056" s="30" t="s">
        <v>934</v>
      </c>
      <c r="C1056" s="99"/>
      <c r="D1056" s="6">
        <v>1</v>
      </c>
      <c r="E1056" s="6"/>
      <c r="F1056" s="6"/>
      <c r="G1056" s="6">
        <v>1</v>
      </c>
      <c r="H1056" s="6"/>
      <c r="I1056" s="6"/>
      <c r="J1056" s="6"/>
      <c r="K1056" s="6"/>
      <c r="L1056" s="6"/>
      <c r="M1056" s="6"/>
      <c r="N1056" s="6">
        <v>1</v>
      </c>
      <c r="O1056" s="6"/>
      <c r="P1056" s="6"/>
      <c r="Q1056" s="6">
        <v>1</v>
      </c>
      <c r="R1056" s="6"/>
      <c r="S1056" s="6"/>
      <c r="T1056" s="6"/>
      <c r="U1056" s="6"/>
      <c r="V1056" s="6"/>
      <c r="W1056" s="6"/>
      <c r="X1056" s="5">
        <v>151</v>
      </c>
    </row>
    <row r="1057" spans="1:24" ht="24.7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4.7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1</v>
      </c>
      <c r="J1060" s="6">
        <v>1</v>
      </c>
      <c r="K1060" s="6"/>
      <c r="L1060" s="6"/>
      <c r="M1060" s="6"/>
      <c r="N1060" s="6">
        <v>1</v>
      </c>
      <c r="O1060" s="6">
        <v>1</v>
      </c>
      <c r="P1060" s="6"/>
      <c r="Q1060" s="6"/>
      <c r="R1060" s="6"/>
      <c r="S1060" s="6"/>
      <c r="T1060" s="6"/>
      <c r="U1060" s="6"/>
      <c r="V1060" s="6"/>
      <c r="W1060" s="6"/>
      <c r="X1060" s="5">
        <v>151</v>
      </c>
    </row>
    <row r="1061" spans="1:24" ht="12.75">
      <c r="A1061" s="89">
        <v>501060021</v>
      </c>
      <c r="B1061" s="30" t="s">
        <v>939</v>
      </c>
      <c r="C1061" s="99"/>
      <c r="D1061" s="6">
        <v>1</v>
      </c>
      <c r="E1061" s="6">
        <v>1</v>
      </c>
      <c r="F1061" s="6"/>
      <c r="G1061" s="6"/>
      <c r="H1061" s="6"/>
      <c r="I1061" s="6">
        <v>8</v>
      </c>
      <c r="J1061" s="6">
        <v>1</v>
      </c>
      <c r="K1061" s="6"/>
      <c r="L1061" s="6">
        <v>7</v>
      </c>
      <c r="M1061" s="6"/>
      <c r="N1061" s="6">
        <v>8</v>
      </c>
      <c r="O1061" s="6">
        <v>2</v>
      </c>
      <c r="P1061" s="6"/>
      <c r="Q1061" s="6">
        <v>6</v>
      </c>
      <c r="R1061" s="6"/>
      <c r="S1061" s="6">
        <v>1</v>
      </c>
      <c r="T1061" s="6"/>
      <c r="U1061" s="6"/>
      <c r="V1061" s="6">
        <v>1</v>
      </c>
      <c r="W1061" s="6"/>
      <c r="X1061" s="5">
        <v>151</v>
      </c>
    </row>
    <row r="1062" spans="1:24" ht="24.7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4.75">
      <c r="A1064" s="89">
        <v>501060024</v>
      </c>
      <c r="B1064" s="30" t="s">
        <v>942</v>
      </c>
      <c r="C1064" s="99"/>
      <c r="D1064" s="6">
        <v>2</v>
      </c>
      <c r="E1064" s="6"/>
      <c r="F1064" s="6"/>
      <c r="G1064" s="6">
        <v>2</v>
      </c>
      <c r="H1064" s="6"/>
      <c r="I1064" s="6">
        <v>12</v>
      </c>
      <c r="J1064" s="6">
        <v>4</v>
      </c>
      <c r="K1064" s="6"/>
      <c r="L1064" s="6">
        <v>8</v>
      </c>
      <c r="M1064" s="6"/>
      <c r="N1064" s="6">
        <v>11</v>
      </c>
      <c r="O1064" s="6">
        <v>4</v>
      </c>
      <c r="P1064" s="6"/>
      <c r="Q1064" s="6">
        <v>7</v>
      </c>
      <c r="R1064" s="6"/>
      <c r="S1064" s="6">
        <v>3</v>
      </c>
      <c r="T1064" s="6"/>
      <c r="U1064" s="6"/>
      <c r="V1064" s="6">
        <v>3</v>
      </c>
      <c r="W1064" s="6"/>
      <c r="X1064" s="5">
        <v>151</v>
      </c>
    </row>
    <row r="1065" spans="1:24" ht="24.7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4.75">
      <c r="A1067" s="89">
        <v>501060027</v>
      </c>
      <c r="B1067" s="30" t="s">
        <v>945</v>
      </c>
      <c r="C1067" s="99"/>
      <c r="D1067" s="6"/>
      <c r="E1067" s="6"/>
      <c r="F1067" s="6"/>
      <c r="G1067" s="6"/>
      <c r="H1067" s="6"/>
      <c r="I1067" s="6">
        <v>17</v>
      </c>
      <c r="J1067" s="6">
        <v>8</v>
      </c>
      <c r="K1067" s="6"/>
      <c r="L1067" s="6">
        <v>9</v>
      </c>
      <c r="M1067" s="6"/>
      <c r="N1067" s="6">
        <v>14</v>
      </c>
      <c r="O1067" s="6">
        <v>8</v>
      </c>
      <c r="P1067" s="6"/>
      <c r="Q1067" s="6">
        <v>6</v>
      </c>
      <c r="R1067" s="6"/>
      <c r="S1067" s="6">
        <v>3</v>
      </c>
      <c r="T1067" s="6"/>
      <c r="U1067" s="6"/>
      <c r="V1067" s="6">
        <v>3</v>
      </c>
      <c r="W1067" s="6"/>
      <c r="X1067" s="5">
        <v>151</v>
      </c>
    </row>
    <row r="1068" spans="1:24" ht="24.7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7.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4.7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4.7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4.7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7.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7.5">
      <c r="A1074" s="89">
        <v>501060034</v>
      </c>
      <c r="B1074" s="30" t="s">
        <v>952</v>
      </c>
      <c r="C1074" s="99"/>
      <c r="D1074" s="6">
        <v>9</v>
      </c>
      <c r="E1074" s="6">
        <v>1</v>
      </c>
      <c r="F1074" s="6"/>
      <c r="G1074" s="6">
        <v>8</v>
      </c>
      <c r="H1074" s="6"/>
      <c r="I1074" s="6">
        <v>59</v>
      </c>
      <c r="J1074" s="6">
        <v>12</v>
      </c>
      <c r="K1074" s="6"/>
      <c r="L1074" s="6">
        <v>47</v>
      </c>
      <c r="M1074" s="6"/>
      <c r="N1074" s="6">
        <v>54</v>
      </c>
      <c r="O1074" s="6">
        <v>13</v>
      </c>
      <c r="P1074" s="6"/>
      <c r="Q1074" s="6">
        <v>41</v>
      </c>
      <c r="R1074" s="6"/>
      <c r="S1074" s="6">
        <v>14</v>
      </c>
      <c r="T1074" s="6"/>
      <c r="U1074" s="6"/>
      <c r="V1074" s="6">
        <v>14</v>
      </c>
      <c r="W1074" s="6"/>
      <c r="X1074" s="5">
        <v>151</v>
      </c>
    </row>
    <row r="1075" spans="1:24" ht="24.7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4.7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4.7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7.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7.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4.7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4.7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4.7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4.7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4.7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4.7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4.7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4.7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4.7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4.7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4.7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1</v>
      </c>
      <c r="E1110" s="40">
        <v>1</v>
      </c>
      <c r="F1110" s="40"/>
      <c r="G1110" s="40"/>
      <c r="H1110" s="40"/>
      <c r="I1110" s="40">
        <v>2</v>
      </c>
      <c r="J1110" s="40">
        <v>1</v>
      </c>
      <c r="K1110" s="40"/>
      <c r="L1110" s="40">
        <v>1</v>
      </c>
      <c r="M1110" s="40"/>
      <c r="N1110" s="40">
        <v>3</v>
      </c>
      <c r="O1110" s="40">
        <v>2</v>
      </c>
      <c r="P1110" s="40"/>
      <c r="Q1110" s="40">
        <v>1</v>
      </c>
      <c r="R1110" s="40"/>
      <c r="S1110" s="40"/>
      <c r="T1110" s="40"/>
      <c r="U1110" s="40"/>
      <c r="V1110" s="40"/>
      <c r="W1110" s="40"/>
      <c r="X1110" s="39">
        <v>120</v>
      </c>
      <c r="Y1110" s="105"/>
      <c r="Z1110" s="105"/>
    </row>
    <row r="1111" spans="1:26" s="41" customFormat="1" ht="24.7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4.7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5</v>
      </c>
      <c r="J1113" s="40"/>
      <c r="K1113" s="40"/>
      <c r="L1113" s="40">
        <v>5</v>
      </c>
      <c r="M1113" s="40"/>
      <c r="N1113" s="40">
        <v>4</v>
      </c>
      <c r="O1113" s="40"/>
      <c r="P1113" s="40"/>
      <c r="Q1113" s="40">
        <v>4</v>
      </c>
      <c r="R1113" s="40"/>
      <c r="S1113" s="40">
        <v>1</v>
      </c>
      <c r="T1113" s="40"/>
      <c r="U1113" s="40"/>
      <c r="V1113" s="40">
        <v>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501080004</v>
      </c>
      <c r="B1115" s="42" t="s">
        <v>990</v>
      </c>
      <c r="C1115" s="99"/>
      <c r="D1115" s="40">
        <v>1</v>
      </c>
      <c r="E1115" s="40"/>
      <c r="F1115" s="40"/>
      <c r="G1115" s="40">
        <v>1</v>
      </c>
      <c r="H1115" s="40"/>
      <c r="I1115" s="40">
        <v>4</v>
      </c>
      <c r="J1115" s="40">
        <v>1</v>
      </c>
      <c r="K1115" s="40"/>
      <c r="L1115" s="40">
        <v>3</v>
      </c>
      <c r="M1115" s="40"/>
      <c r="N1115" s="40">
        <v>5</v>
      </c>
      <c r="O1115" s="40">
        <v>1</v>
      </c>
      <c r="P1115" s="40"/>
      <c r="Q1115" s="40">
        <v>4</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4.7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12.7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1</v>
      </c>
      <c r="E1120" s="40"/>
      <c r="F1120" s="40"/>
      <c r="G1120" s="40">
        <v>1</v>
      </c>
      <c r="H1120" s="40"/>
      <c r="I1120" s="40">
        <v>3</v>
      </c>
      <c r="J1120" s="40">
        <v>2</v>
      </c>
      <c r="K1120" s="40"/>
      <c r="L1120" s="40">
        <v>1</v>
      </c>
      <c r="M1120" s="40"/>
      <c r="N1120" s="40">
        <v>4</v>
      </c>
      <c r="O1120" s="40">
        <v>2</v>
      </c>
      <c r="P1120" s="40"/>
      <c r="Q1120" s="40">
        <v>2</v>
      </c>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3</v>
      </c>
      <c r="J1127" s="40"/>
      <c r="K1127" s="40"/>
      <c r="L1127" s="40">
        <v>3</v>
      </c>
      <c r="M1127" s="40"/>
      <c r="N1127" s="40">
        <v>3</v>
      </c>
      <c r="O1127" s="40"/>
      <c r="P1127" s="40"/>
      <c r="Q1127" s="40">
        <v>3</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4.7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4.75">
      <c r="A1134" s="90">
        <v>501080023</v>
      </c>
      <c r="B1134" s="42" t="s">
        <v>1009</v>
      </c>
      <c r="C1134" s="99"/>
      <c r="D1134" s="40"/>
      <c r="E1134" s="40"/>
      <c r="F1134" s="40"/>
      <c r="G1134" s="40"/>
      <c r="H1134" s="40"/>
      <c r="I1134" s="40">
        <v>2</v>
      </c>
      <c r="J1134" s="40"/>
      <c r="K1134" s="40"/>
      <c r="L1134" s="40">
        <v>2</v>
      </c>
      <c r="M1134" s="40"/>
      <c r="N1134" s="40"/>
      <c r="O1134" s="40"/>
      <c r="P1134" s="40"/>
      <c r="Q1134" s="40"/>
      <c r="R1134" s="40"/>
      <c r="S1134" s="40">
        <v>2</v>
      </c>
      <c r="T1134" s="40"/>
      <c r="U1134" s="40"/>
      <c r="V1134" s="40">
        <v>2</v>
      </c>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4.75">
      <c r="A1136" s="90">
        <v>501080025</v>
      </c>
      <c r="B1136" s="42" t="s">
        <v>1011</v>
      </c>
      <c r="C1136" s="99"/>
      <c r="D1136" s="40"/>
      <c r="E1136" s="40"/>
      <c r="F1136" s="40"/>
      <c r="G1136" s="40"/>
      <c r="H1136" s="40"/>
      <c r="I1136" s="40">
        <v>8</v>
      </c>
      <c r="J1136" s="40"/>
      <c r="K1136" s="40"/>
      <c r="L1136" s="40">
        <v>8</v>
      </c>
      <c r="M1136" s="40"/>
      <c r="N1136" s="40">
        <v>8</v>
      </c>
      <c r="O1136" s="40"/>
      <c r="P1136" s="40"/>
      <c r="Q1136" s="40">
        <v>8</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12.7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3</v>
      </c>
      <c r="J1142" s="40"/>
      <c r="K1142" s="40"/>
      <c r="L1142" s="40">
        <v>3</v>
      </c>
      <c r="M1142" s="40"/>
      <c r="N1142" s="40">
        <v>1</v>
      </c>
      <c r="O1142" s="40"/>
      <c r="P1142" s="40"/>
      <c r="Q1142" s="40">
        <v>1</v>
      </c>
      <c r="R1142" s="40"/>
      <c r="S1142" s="40">
        <v>2</v>
      </c>
      <c r="T1142" s="40"/>
      <c r="U1142" s="40"/>
      <c r="V1142" s="40">
        <v>2</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12.7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4.7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4.7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4.7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4.7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4.7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4.7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4.7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4.7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12.7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4.7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4.7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12.7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4.7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4.7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4.7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4.7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4.7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7.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4.7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4.7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4.7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4.7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4.7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12.7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c r="E1215" s="40"/>
      <c r="F1215" s="40"/>
      <c r="G1215" s="40"/>
      <c r="H1215" s="40"/>
      <c r="I1215" s="40">
        <v>2</v>
      </c>
      <c r="J1215" s="40"/>
      <c r="K1215" s="40"/>
      <c r="L1215" s="40">
        <v>2</v>
      </c>
      <c r="M1215" s="40"/>
      <c r="N1215" s="40">
        <v>2</v>
      </c>
      <c r="O1215" s="40"/>
      <c r="P1215" s="40"/>
      <c r="Q1215" s="40">
        <v>2</v>
      </c>
      <c r="R1215" s="40"/>
      <c r="S1215" s="40"/>
      <c r="T1215" s="40"/>
      <c r="U1215" s="40"/>
      <c r="V1215" s="40"/>
      <c r="W1215" s="40"/>
      <c r="X1215" s="39">
        <v>212</v>
      </c>
      <c r="Y1215" s="105"/>
      <c r="Z1215" s="105"/>
    </row>
    <row r="1216" spans="1:26" s="41" customFormat="1" ht="24.7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4.7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4.7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9</v>
      </c>
      <c r="J1232" s="40">
        <v>4</v>
      </c>
      <c r="K1232" s="40"/>
      <c r="L1232" s="40">
        <v>5</v>
      </c>
      <c r="M1232" s="40"/>
      <c r="N1232" s="40">
        <v>9</v>
      </c>
      <c r="O1232" s="40">
        <v>4</v>
      </c>
      <c r="P1232" s="40"/>
      <c r="Q1232" s="40">
        <v>5</v>
      </c>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3</v>
      </c>
      <c r="E1234" s="40"/>
      <c r="F1234" s="40"/>
      <c r="G1234" s="40">
        <v>3</v>
      </c>
      <c r="H1234" s="40"/>
      <c r="I1234" s="40">
        <v>21</v>
      </c>
      <c r="J1234" s="40">
        <v>4</v>
      </c>
      <c r="K1234" s="40"/>
      <c r="L1234" s="40">
        <v>17</v>
      </c>
      <c r="M1234" s="40"/>
      <c r="N1234" s="40">
        <v>20</v>
      </c>
      <c r="O1234" s="40">
        <v>4</v>
      </c>
      <c r="P1234" s="40"/>
      <c r="Q1234" s="40">
        <v>16</v>
      </c>
      <c r="R1234" s="40"/>
      <c r="S1234" s="40">
        <v>4</v>
      </c>
      <c r="T1234" s="40"/>
      <c r="U1234" s="40"/>
      <c r="V1234" s="40">
        <v>4</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4.75">
      <c r="A1236" s="90">
        <v>501120003</v>
      </c>
      <c r="B1236" s="42" t="s">
        <v>1096</v>
      </c>
      <c r="C1236" s="99"/>
      <c r="D1236" s="40">
        <v>3</v>
      </c>
      <c r="E1236" s="40"/>
      <c r="F1236" s="40"/>
      <c r="G1236" s="40">
        <v>3</v>
      </c>
      <c r="H1236" s="40"/>
      <c r="I1236" s="40">
        <v>50</v>
      </c>
      <c r="J1236" s="40">
        <v>4</v>
      </c>
      <c r="K1236" s="40"/>
      <c r="L1236" s="40">
        <v>46</v>
      </c>
      <c r="M1236" s="40"/>
      <c r="N1236" s="40">
        <v>41</v>
      </c>
      <c r="O1236" s="40">
        <v>4</v>
      </c>
      <c r="P1236" s="40"/>
      <c r="Q1236" s="40">
        <v>37</v>
      </c>
      <c r="R1236" s="40"/>
      <c r="S1236" s="40">
        <v>12</v>
      </c>
      <c r="T1236" s="40"/>
      <c r="U1236" s="40"/>
      <c r="V1236" s="40">
        <v>12</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7.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2</v>
      </c>
      <c r="J1240" s="40"/>
      <c r="K1240" s="40"/>
      <c r="L1240" s="40">
        <v>2</v>
      </c>
      <c r="M1240" s="40"/>
      <c r="N1240" s="40">
        <v>2</v>
      </c>
      <c r="O1240" s="40"/>
      <c r="P1240" s="40"/>
      <c r="Q1240" s="40">
        <v>2</v>
      </c>
      <c r="R1240" s="40"/>
      <c r="S1240" s="40"/>
      <c r="T1240" s="40"/>
      <c r="U1240" s="40"/>
      <c r="V1240" s="40"/>
      <c r="W1240" s="40"/>
      <c r="X1240" s="39">
        <v>120</v>
      </c>
      <c r="Y1240" s="105"/>
      <c r="Z1240" s="105"/>
    </row>
    <row r="1241" spans="1:26" s="41" customFormat="1" ht="24.7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4.7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4.75">
      <c r="A1245" s="90">
        <v>501120012</v>
      </c>
      <c r="B1245" s="42" t="s">
        <v>1104</v>
      </c>
      <c r="C1245" s="99"/>
      <c r="D1245" s="40"/>
      <c r="E1245" s="40"/>
      <c r="F1245" s="40"/>
      <c r="G1245" s="40"/>
      <c r="H1245" s="40"/>
      <c r="I1245" s="40">
        <v>1</v>
      </c>
      <c r="J1245" s="40"/>
      <c r="K1245" s="40"/>
      <c r="L1245" s="40">
        <v>1</v>
      </c>
      <c r="M1245" s="40"/>
      <c r="N1245" s="40">
        <v>1</v>
      </c>
      <c r="O1245" s="40"/>
      <c r="P1245" s="40"/>
      <c r="Q1245" s="40">
        <v>1</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4.7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4.7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25</v>
      </c>
      <c r="J1255" s="40">
        <v>3</v>
      </c>
      <c r="K1255" s="40"/>
      <c r="L1255" s="40">
        <v>22</v>
      </c>
      <c r="M1255" s="40"/>
      <c r="N1255" s="40">
        <v>23</v>
      </c>
      <c r="O1255" s="40">
        <v>3</v>
      </c>
      <c r="P1255" s="40"/>
      <c r="Q1255" s="40">
        <v>20</v>
      </c>
      <c r="R1255" s="40"/>
      <c r="S1255" s="40">
        <v>2</v>
      </c>
      <c r="T1255" s="40"/>
      <c r="U1255" s="40"/>
      <c r="V1255" s="40">
        <v>2</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4.7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4.7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4.7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4.7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4.7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4.7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4.7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16</v>
      </c>
      <c r="J1281" s="40"/>
      <c r="K1281" s="40"/>
      <c r="L1281" s="40">
        <v>16</v>
      </c>
      <c r="M1281" s="40"/>
      <c r="N1281" s="40">
        <v>14</v>
      </c>
      <c r="O1281" s="40"/>
      <c r="P1281" s="40"/>
      <c r="Q1281" s="40">
        <v>14</v>
      </c>
      <c r="R1281" s="40"/>
      <c r="S1281" s="40">
        <v>2</v>
      </c>
      <c r="T1281" s="40"/>
      <c r="U1281" s="40"/>
      <c r="V1281" s="40">
        <v>2</v>
      </c>
      <c r="W1281" s="40"/>
      <c r="X1281" s="39">
        <v>120</v>
      </c>
      <c r="Y1281" s="105"/>
      <c r="Z1281" s="105"/>
    </row>
    <row r="1282" spans="1:26" s="41" customFormat="1" ht="24.7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4.7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4.7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4.7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4.7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7.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4.7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4.7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12.7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24.7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4.7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4.7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4.7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4.7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4.7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c r="E1301" s="40"/>
      <c r="F1301" s="40"/>
      <c r="G1301" s="40"/>
      <c r="H1301" s="40"/>
      <c r="I1301" s="40">
        <v>1</v>
      </c>
      <c r="J1301" s="40"/>
      <c r="K1301" s="40"/>
      <c r="L1301" s="40">
        <v>1</v>
      </c>
      <c r="M1301" s="40"/>
      <c r="N1301" s="40">
        <v>1</v>
      </c>
      <c r="O1301" s="40"/>
      <c r="P1301" s="40"/>
      <c r="Q1301" s="40">
        <v>1</v>
      </c>
      <c r="R1301" s="40"/>
      <c r="S1301" s="40"/>
      <c r="T1301" s="40"/>
      <c r="U1301" s="40"/>
      <c r="V1301" s="40"/>
      <c r="W1301" s="40"/>
      <c r="X1301" s="39">
        <v>120</v>
      </c>
      <c r="Y1301" s="105"/>
      <c r="Z1301" s="105"/>
    </row>
    <row r="1302" spans="1:26" s="41" customFormat="1" ht="24.7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4.7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4.7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4.7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4.7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4.7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4.7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4.7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4.7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7.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7.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4.7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4.7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7.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4.7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7.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4.7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7.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4.7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24.7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4.7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4.7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4.7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4.7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4.7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4.7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4.7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12.7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4.7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4.7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4.7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4.7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4.7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4.7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4.7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4.7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24.7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4.7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4.7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7.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4.7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4.7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4.7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4.7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4.7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24.7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4.7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37.5"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4.7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4.7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4.7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7.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4.7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4.7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4.7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4.7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4.7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4.7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4.7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12.7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4.7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4.7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7.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4.7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4.7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24.7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4.7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v>
      </c>
      <c r="J1462" s="32"/>
      <c r="K1462" s="32"/>
      <c r="L1462" s="32">
        <v>1</v>
      </c>
      <c r="M1462" s="32"/>
      <c r="N1462" s="32">
        <v>1</v>
      </c>
      <c r="O1462" s="32"/>
      <c r="P1462" s="32"/>
      <c r="Q1462" s="32">
        <v>1</v>
      </c>
      <c r="R1462" s="32"/>
      <c r="S1462" s="32"/>
      <c r="T1462" s="32"/>
      <c r="U1462" s="32"/>
      <c r="V1462" s="32"/>
      <c r="W1462" s="32"/>
      <c r="X1462" s="34">
        <v>130</v>
      </c>
    </row>
    <row r="1463" spans="1:24" ht="12.75">
      <c r="A1463" s="92">
        <v>600020000</v>
      </c>
      <c r="B1463" s="35" t="s">
        <v>2340</v>
      </c>
      <c r="C1463" s="98"/>
      <c r="D1463" s="32"/>
      <c r="E1463" s="32"/>
      <c r="F1463" s="32"/>
      <c r="G1463" s="32"/>
      <c r="H1463" s="32"/>
      <c r="I1463" s="32">
        <v>2</v>
      </c>
      <c r="J1463" s="32"/>
      <c r="K1463" s="32"/>
      <c r="L1463" s="32">
        <v>2</v>
      </c>
      <c r="M1463" s="32"/>
      <c r="N1463" s="32">
        <v>1</v>
      </c>
      <c r="O1463" s="32"/>
      <c r="P1463" s="32"/>
      <c r="Q1463" s="32">
        <v>1</v>
      </c>
      <c r="R1463" s="32"/>
      <c r="S1463" s="32">
        <v>1</v>
      </c>
      <c r="T1463" s="32"/>
      <c r="U1463" s="32"/>
      <c r="V1463" s="32">
        <v>1</v>
      </c>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22</v>
      </c>
      <c r="E1465" s="7">
        <f>SUM(E912,E1462:E1464)</f>
        <v>3</v>
      </c>
      <c r="F1465" s="7">
        <f>SUM(F912,F1462:F1464)</f>
        <v>0</v>
      </c>
      <c r="G1465" s="7">
        <f>SUM(G912,G1462:G1464)</f>
        <v>19</v>
      </c>
      <c r="H1465" s="7">
        <f>SUM(H912,H1462:H1464)</f>
        <v>0</v>
      </c>
      <c r="I1465" s="7">
        <f>SUM(J1465:M1465)</f>
        <v>261</v>
      </c>
      <c r="J1465" s="7">
        <f>SUM(J912,J1462:J1464)</f>
        <v>47</v>
      </c>
      <c r="K1465" s="7">
        <f>SUM(K912,K1462:K1464)</f>
        <v>0</v>
      </c>
      <c r="L1465" s="7">
        <f>SUM(L912,L1462:L1464)</f>
        <v>214</v>
      </c>
      <c r="M1465" s="7">
        <f>SUM(M912,M1462:M1464)</f>
        <v>0</v>
      </c>
      <c r="N1465" s="7">
        <f>SUM(O1465:R1465)</f>
        <v>236</v>
      </c>
      <c r="O1465" s="7">
        <f>SUM(O912,O1462:O1464)</f>
        <v>50</v>
      </c>
      <c r="P1465" s="7">
        <f>SUM(P912,P1462:P1464)</f>
        <v>0</v>
      </c>
      <c r="Q1465" s="7">
        <f>SUM(Q912,Q1462:Q1464)</f>
        <v>186</v>
      </c>
      <c r="R1465" s="7">
        <f>SUM(R912,R1462:R1464)</f>
        <v>0</v>
      </c>
      <c r="S1465" s="7">
        <f>SUM(T1465:W1465)</f>
        <v>47</v>
      </c>
      <c r="T1465" s="7">
        <f>SUM(T912,T1462:T1464)</f>
        <v>0</v>
      </c>
      <c r="U1465" s="7">
        <f>SUM(U912,U1462:U1464)</f>
        <v>0</v>
      </c>
      <c r="V1465" s="7">
        <f>SUM(V912,V1462:V1464)</f>
        <v>47</v>
      </c>
      <c r="W1465" s="7">
        <f>SUM(W912,W1462:W1464)</f>
        <v>0</v>
      </c>
      <c r="X1465" s="28" t="s">
        <v>1920</v>
      </c>
    </row>
    <row r="1466" spans="1:26" s="19" customFormat="1" ht="12.75">
      <c r="A1466" s="166" t="s">
        <v>1312</v>
      </c>
      <c r="B1466" s="167"/>
      <c r="C1466" s="3"/>
      <c r="D1466" s="4">
        <f>SUM(E1466:H1466)</f>
        <v>80</v>
      </c>
      <c r="E1466" s="4">
        <f>E551+E753+E910+E1465</f>
        <v>20</v>
      </c>
      <c r="F1466" s="4">
        <f>F551+F753+F910+F1465</f>
        <v>0</v>
      </c>
      <c r="G1466" s="4">
        <f>G551+G753+G910+G1465</f>
        <v>60</v>
      </c>
      <c r="H1466" s="4">
        <f>H551+H753+H910+H1465</f>
        <v>0</v>
      </c>
      <c r="I1466" s="4">
        <f>SUM(J1466:M1466)</f>
        <v>559</v>
      </c>
      <c r="J1466" s="4">
        <f>J551+J753+J910+J1465</f>
        <v>114</v>
      </c>
      <c r="K1466" s="4">
        <f>K551+K753+K910+K1465</f>
        <v>0</v>
      </c>
      <c r="L1466" s="4">
        <f>L551+L753+L910+L1465</f>
        <v>445</v>
      </c>
      <c r="M1466" s="4">
        <f>M551+M753+M910+M1465</f>
        <v>0</v>
      </c>
      <c r="N1466" s="4">
        <f>SUM(O1466:R1466)</f>
        <v>502</v>
      </c>
      <c r="O1466" s="4">
        <f>O551+O753+O910+O1465</f>
        <v>134</v>
      </c>
      <c r="P1466" s="4">
        <f>P551+P753+P910+P1465</f>
        <v>0</v>
      </c>
      <c r="Q1466" s="4">
        <f>Q551+Q753+Q910+Q1465</f>
        <v>368</v>
      </c>
      <c r="R1466" s="4">
        <f>R551+R753+R910+R1465</f>
        <v>0</v>
      </c>
      <c r="S1466" s="4">
        <f>SUM(T1466:W1466)</f>
        <v>137</v>
      </c>
      <c r="T1466" s="4">
        <f>T551+T753+T910+T1465</f>
        <v>0</v>
      </c>
      <c r="U1466" s="4">
        <f>U551+U753+U910+U1465</f>
        <v>0</v>
      </c>
      <c r="V1466" s="4">
        <f>V551+V753+V910+V1465</f>
        <v>137</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&amp;L230D8F1C&amp;C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12.7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4.7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7.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4.7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24.7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4.7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4.7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4.7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4.7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4.7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4.7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4.7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4.7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4.7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4.7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7.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4.7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4.7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12.7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4.7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7.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4.7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4.7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4.7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4.7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7.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4.7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4.7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37.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4.7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4.7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12.7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4.7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24.7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7.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4.7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4.7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4.7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7.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4.7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12.7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12.7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4.7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4.7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4.7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4.7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4.7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4.7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4.7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24.7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4.7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4.7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4.7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12.7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4.7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7.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4.7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4.7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4.7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24.7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4.7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12.7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12.7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12.7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4.7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4.7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4.7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4.7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4.7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4.7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4.7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7.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4.7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4.7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12.7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4.7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4.7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4.7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4.7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4.7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4.7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7.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7.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4.7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7.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7.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7.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7.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4.7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4.7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12.7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4.7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4.7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4.7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4.7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4.7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4.7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4.7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4.7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12.7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4.7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7.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4.7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4.7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4.7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4.7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4.7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12.7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12.7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4.7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4.7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4.7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4.7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4.7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4.7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4.7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4.7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4.7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12.7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4.7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4.7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4.7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4.7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4.7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4.7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4.7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4.7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4.7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4.7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12.7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12.7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4.7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4.7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4.7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4.7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4.7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12.7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4.7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4.7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4.7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12.7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4.7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4.7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12.7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4.7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4.7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4.7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4.7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4.7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4.7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4.7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4.7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7.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4.7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7.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4.7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4.7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4.7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4.7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4.7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4.7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4.7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7.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7.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12.7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4.7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4.7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4.7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4.7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4.7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12.7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7.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4.7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4.7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4.7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4.7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4.7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4.7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4.7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4.7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4.7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24.7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4.7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4.7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7.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4.7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4.7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4.7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7.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7.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24.7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4.7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4.7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7.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7.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4.7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4.7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4.7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4.7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4.7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4.7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4.7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4.7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4.7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4.7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4.7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4.7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4.7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4.7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12.7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12.7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4.7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4.7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4.7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12.7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12.7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4.7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4.7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4.7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4.7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4.7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4.7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4.7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4.7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12.7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4.7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4.7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12.7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4.7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4.7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12.7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4.7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4.7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4.7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7.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4.7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24.7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4.7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4.7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4.7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12.7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4.7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4.7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4.7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4.7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7.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24.7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4.7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4.7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4.7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4.7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4.7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4.7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4.7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4.7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4.7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4.7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4.7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4.7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4.7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4.7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4.7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4.7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7.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4.7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4.7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12.7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4.7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4.7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4.7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4.7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4.7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4.7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4.7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4.7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4.7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4.7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4.7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4.7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4.7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4.7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4.7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7.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7.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4.7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4.7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7.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4.7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7.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4.7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7.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4.7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24.7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4.7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4.7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4.7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4.7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4.7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4.7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4.7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12.7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4.7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4.7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4.7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12.7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4.7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4.7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4.7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4.7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4.7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24.7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4.7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4.7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7.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4.7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4.7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4.7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4.7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4.7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24.7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4.7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37.5"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4.7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4.7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4.7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7.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4.7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24.7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4.7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4.7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4.7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4.7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4.7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12.7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4.7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4.7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7.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4.7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4.7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24.7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4.7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4.7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&amp;L230D8F1C&amp;C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4.7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4.7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4.7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4.7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7.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4.7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4.7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4.7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4.7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4.7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0.25"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4.7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4.7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12.7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4.7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4.7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12.7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12.7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4.7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12.7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4.7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4.7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7.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4.7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4.7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12.7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12.7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4.7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7.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12.7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12.7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4.7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4.7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4.7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&amp;L230D8F1C&amp;C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4.7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4.7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4.7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4.7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7.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4.7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4.7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4.7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4.7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4.7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0.25"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4.7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4.7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12.7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4.7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4.7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12.7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12.7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4.7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12.7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4.7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4.7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7.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4.7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4.7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12.7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12.7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4.7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7.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12.7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12.7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4.7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4.7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4.7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&amp;L230D8F1C&amp;C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12.7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12.7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4.7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4.7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4.7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4.7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4.7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4.7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&amp;L230D8F1C&amp;C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75"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12.7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12.7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4.7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4.7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4.7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4.7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4.7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4.7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&amp;L230D8F1C&amp;C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80</v>
      </c>
      <c r="D550" s="26">
        <f>SUM(D551:D587)</f>
        <v>559</v>
      </c>
      <c r="E550" s="26">
        <f>SUM(E551:E587)</f>
        <v>502</v>
      </c>
      <c r="F550" s="26">
        <f>SUM(F551:F587)</f>
        <v>137</v>
      </c>
      <c r="G550" s="26">
        <f>SUM(G551:G587)</f>
        <v>312.294666666667</v>
      </c>
      <c r="H550" s="26">
        <f>SUM(H551:H587)</f>
        <v>1718.21816666667</v>
      </c>
      <c r="I550" s="26">
        <f>SUM(I551:I587)</f>
        <v>1383.71283333333</v>
      </c>
      <c r="J550" s="26">
        <f>SUM(J551:J587)</f>
        <v>646.8</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c r="A582" s="6" t="s">
        <v>1808</v>
      </c>
      <c r="B582" s="13">
        <v>738</v>
      </c>
      <c r="C582" s="5">
        <v>80</v>
      </c>
      <c r="D582" s="5">
        <v>559</v>
      </c>
      <c r="E582" s="5">
        <v>502</v>
      </c>
      <c r="F582" s="5">
        <v>137</v>
      </c>
      <c r="G582" s="5">
        <v>312.294666666667</v>
      </c>
      <c r="H582" s="5">
        <v>1718.21816666667</v>
      </c>
      <c r="I582" s="5">
        <v>1383.71283333333</v>
      </c>
      <c r="J582" s="5">
        <v>646.8</v>
      </c>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80</v>
      </c>
      <c r="D696" s="27">
        <f>D6+D31+D36+D66+D84+D131+D187+D213+D227+D256+D274+D303+D327+D360+D390+D401+D426+D460+D492+D511+D532+D550+D588+D609+D631+D655+D671</f>
        <v>559</v>
      </c>
      <c r="E696" s="27">
        <f>E6+E31+E36+E66+E84+E131+E187+E213+E227+E256+E274+E303+E327+E360+E390+E401+E426+E460+E492+E511+E532+E550+E588+E609+E631+E655+E671</f>
        <v>502</v>
      </c>
      <c r="F696" s="27">
        <f>F6+F31+F36+F66+F84+F131+F187+F213+F227+F256+F274+F303+F327+F360+F390+F401+F426+F460+F492+F511+F532+F550+F588+F609+F631+F655+F671</f>
        <v>137</v>
      </c>
      <c r="G696" s="27">
        <f>G6+G31+G36+G66+G84+G131+G187+G213+G227+G256+G274+G303+G327+G360+G390+G401+G426+G460+G492+G511+G532+G550+G588+G609+G631+G655+G671</f>
        <v>312.294666666667</v>
      </c>
      <c r="H696" s="27">
        <f>H6+H31+H36+H66+H84+H131+H187+H213+H227+H256+H274+H303+H327+H360+H390+H401+H426+H460+H492+H511+H532+H550+H588+H609+H631+H655+H671</f>
        <v>1718.21816666667</v>
      </c>
      <c r="I696" s="27">
        <f>I6+I31+I36+I66+I84+I131+I187+I213+I227+I256+I274+I303+I327+I360+I390+I401+I426+I460+I492+I511+I532+I550+I588+I609+I631+I655+I671</f>
        <v>1383.71283333333</v>
      </c>
      <c r="J696" s="27">
        <f>J6+J31+J36+J66+J84+J131+J187+J213+J227+J256+J274+J303+J327+J360+J390+J401+J426+J460+J492+J511+J532+J550+J588+J609+J631+J655+J671</f>
        <v>646.8</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80</v>
      </c>
      <c r="D802" s="25">
        <f>D696+D724+D753+D763+D792+D801</f>
        <v>559</v>
      </c>
      <c r="E802" s="25">
        <f>E696+E724+E753+E763+E792+E801</f>
        <v>502</v>
      </c>
      <c r="F802" s="25">
        <f>F696+F724+F753+F763+F792+F801</f>
        <v>137</v>
      </c>
      <c r="G802" s="25">
        <f>G696+G724+G753+G763+G792+G801</f>
        <v>312.294666666667</v>
      </c>
      <c r="H802" s="25">
        <f>H696+H724+H753+H763+H792+H801</f>
        <v>1718.21816666667</v>
      </c>
      <c r="I802" s="25">
        <f>I696+I724+I753+I763+I792+I801</f>
        <v>1383.71283333333</v>
      </c>
      <c r="J802" s="25">
        <f>J696+J724+J753+J763+J792+J801</f>
        <v>646.8</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c r="E812" s="183"/>
      <c r="F812" s="81"/>
      <c r="G812" s="184" t="s">
        <v>2360</v>
      </c>
      <c r="H812" s="184"/>
    </row>
    <row r="813" spans="3:6" ht="14.2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&amp;L230D8F1C&amp;C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User9</cp:lastModifiedBy>
  <cp:lastPrinted>2022-08-11T05:58:21Z</cp:lastPrinted>
  <dcterms:created xsi:type="dcterms:W3CDTF">2021-01-22T06:15:46Z</dcterms:created>
  <dcterms:modified xsi:type="dcterms:W3CDTF">2023-09-27T12:26:42Z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38001907</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